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李安琪\Desktop\2017-2018评优新闻\国奖\"/>
    </mc:Choice>
  </mc:AlternateContent>
  <xr:revisionPtr revIDLastSave="0" documentId="13_ncr:1_{717AACDF-2BB7-45D9-8736-46FB205595AF}" xr6:coauthVersionLast="37" xr6:coauthVersionMax="37" xr10:uidLastSave="{00000000-0000-0000-0000-000000000000}"/>
  <bookViews>
    <workbookView xWindow="0" yWindow="0" windowWidth="19200" windowHeight="6900" xr2:uid="{055BBB6E-8A63-40B8-9F8D-AE488DED7FD4}"/>
  </bookViews>
  <sheets>
    <sheet name="学硕国奖排名" sheetId="1" r:id="rId1"/>
    <sheet name="专硕国奖排名" sheetId="5" r:id="rId2"/>
    <sheet name="博士" sheetId="3" r:id="rId3"/>
  </sheets>
  <definedNames>
    <definedName name="_xlnm._FilterDatabase" localSheetId="2" hidden="1">博士!$A$2:$F$2</definedName>
    <definedName name="_xlnm._FilterDatabase" localSheetId="0" hidden="1">学硕国奖排名!#REF!</definedName>
    <definedName name="_xlnm._FilterDatabase" localSheetId="1" hidden="1">专硕国奖排名!#REF!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  <c r="F14" i="3"/>
  <c r="F11" i="3"/>
  <c r="F5" i="3"/>
  <c r="F10" i="3"/>
  <c r="F13" i="3"/>
  <c r="F4" i="3"/>
  <c r="F9" i="3"/>
  <c r="F12" i="3"/>
  <c r="F15" i="3"/>
  <c r="F7" i="3"/>
  <c r="F8" i="3"/>
  <c r="F3" i="3"/>
  <c r="H36" i="5" l="1"/>
  <c r="H3" i="5" l="1"/>
  <c r="H9" i="1"/>
  <c r="H10" i="1"/>
  <c r="H12" i="1"/>
  <c r="H11" i="1"/>
  <c r="H17" i="1"/>
  <c r="H19" i="1"/>
  <c r="H18" i="1"/>
  <c r="H20" i="1"/>
  <c r="H21" i="1"/>
  <c r="H23" i="1"/>
  <c r="H24" i="1"/>
  <c r="H13" i="1"/>
  <c r="H14" i="1"/>
  <c r="H15" i="1"/>
  <c r="H16" i="1"/>
  <c r="H22" i="1"/>
  <c r="H25" i="1"/>
  <c r="H26" i="1"/>
  <c r="H27" i="1"/>
  <c r="H31" i="1"/>
  <c r="H32" i="1"/>
  <c r="H28" i="1"/>
  <c r="H29" i="1"/>
  <c r="H30" i="1"/>
  <c r="H33" i="1"/>
  <c r="H34" i="1"/>
  <c r="H36" i="1"/>
  <c r="H37" i="1"/>
  <c r="H38" i="1"/>
  <c r="H39" i="1"/>
  <c r="H45" i="1"/>
  <c r="H46" i="1"/>
  <c r="H35" i="1"/>
  <c r="H40" i="1"/>
  <c r="H41" i="1"/>
  <c r="H42" i="1"/>
  <c r="H43" i="1"/>
  <c r="H44" i="1"/>
  <c r="H53" i="1"/>
  <c r="H54" i="1"/>
  <c r="H56" i="1"/>
  <c r="H60" i="1"/>
  <c r="H58" i="1"/>
  <c r="H59" i="1"/>
  <c r="H61" i="1"/>
  <c r="H67" i="1"/>
  <c r="H64" i="1"/>
  <c r="H65" i="1"/>
  <c r="H66" i="1"/>
  <c r="H69" i="1"/>
  <c r="H47" i="1"/>
  <c r="H48" i="1"/>
  <c r="H49" i="1"/>
  <c r="H50" i="1"/>
  <c r="H51" i="1"/>
  <c r="H52" i="1"/>
  <c r="H55" i="1"/>
  <c r="H57" i="1"/>
  <c r="H62" i="1"/>
  <c r="H63" i="1"/>
  <c r="H68" i="1"/>
  <c r="H70" i="1"/>
  <c r="H7" i="1"/>
  <c r="H4" i="1"/>
  <c r="H5" i="1"/>
  <c r="H6" i="1"/>
  <c r="H8" i="1"/>
  <c r="H3" i="1"/>
  <c r="H68" i="5" l="1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</calcChain>
</file>

<file path=xl/sharedStrings.xml><?xml version="1.0" encoding="utf-8"?>
<sst xmlns="http://schemas.openxmlformats.org/spreadsheetml/2006/main" count="329" uniqueCount="312">
  <si>
    <t>学号</t>
  </si>
  <si>
    <t>姓名</t>
  </si>
  <si>
    <t>3170273</t>
  </si>
  <si>
    <t>苏泽浩</t>
  </si>
  <si>
    <t>3170275</t>
  </si>
  <si>
    <t>郑佳佳</t>
  </si>
  <si>
    <t>3170274</t>
  </si>
  <si>
    <t>方甄</t>
  </si>
  <si>
    <t>3170277</t>
  </si>
  <si>
    <t>郭宇扬</t>
  </si>
  <si>
    <t>3170278</t>
  </si>
  <si>
    <t>王景华</t>
  </si>
  <si>
    <t>3170276</t>
  </si>
  <si>
    <t>石煜</t>
  </si>
  <si>
    <t>7170201</t>
  </si>
  <si>
    <t>贺尧</t>
  </si>
  <si>
    <t>7170198</t>
  </si>
  <si>
    <t>高爽</t>
  </si>
  <si>
    <t>7170212</t>
  </si>
  <si>
    <t>王慧翀</t>
  </si>
  <si>
    <t>7170200</t>
  </si>
  <si>
    <t>闫浩</t>
  </si>
  <si>
    <t>7170208</t>
  </si>
  <si>
    <t>刘文博</t>
  </si>
  <si>
    <t>7170191</t>
  </si>
  <si>
    <t>高云鹏</t>
  </si>
  <si>
    <t>7170206</t>
  </si>
  <si>
    <t>张卓</t>
  </si>
  <si>
    <t>7170214</t>
  </si>
  <si>
    <t>逯璐</t>
  </si>
  <si>
    <t>7170215</t>
  </si>
  <si>
    <t>孙苏玉</t>
  </si>
  <si>
    <t>7170186</t>
  </si>
  <si>
    <t>程宏佳</t>
  </si>
  <si>
    <t>7170202</t>
  </si>
  <si>
    <t>张健</t>
  </si>
  <si>
    <t>7170216</t>
  </si>
  <si>
    <t>卢志鹏</t>
  </si>
  <si>
    <t>7170196</t>
  </si>
  <si>
    <t>王志奇</t>
  </si>
  <si>
    <t>7170197</t>
  </si>
  <si>
    <t>童艳</t>
  </si>
  <si>
    <t>7170205</t>
  </si>
  <si>
    <t>宁皖熙</t>
  </si>
  <si>
    <t>7170217</t>
  </si>
  <si>
    <t>伍广成</t>
  </si>
  <si>
    <t>7170195</t>
  </si>
  <si>
    <t>宋炫璋</t>
  </si>
  <si>
    <t>7170187</t>
  </si>
  <si>
    <t>王雨晨</t>
  </si>
  <si>
    <t>7170211</t>
  </si>
  <si>
    <t>庞惠仁</t>
  </si>
  <si>
    <t>7170193</t>
  </si>
  <si>
    <t>冀嘉梁</t>
  </si>
  <si>
    <t>7170210</t>
  </si>
  <si>
    <t>师可</t>
  </si>
  <si>
    <t>7170192</t>
  </si>
  <si>
    <t>李薇</t>
  </si>
  <si>
    <t>7170199</t>
  </si>
  <si>
    <t>刘辉聪</t>
  </si>
  <si>
    <t>7170207</t>
  </si>
  <si>
    <t>金杨磊</t>
  </si>
  <si>
    <t>7170203</t>
  </si>
  <si>
    <t>靳鹏飞</t>
  </si>
  <si>
    <t>7170188</t>
  </si>
  <si>
    <t>贾雅岚</t>
  </si>
  <si>
    <t>7170013</t>
  </si>
  <si>
    <t>王心悦</t>
  </si>
  <si>
    <t>7170213</t>
  </si>
  <si>
    <t>杨明潇</t>
  </si>
  <si>
    <t>7170194</t>
  </si>
  <si>
    <t>王昭</t>
  </si>
  <si>
    <t>7170209</t>
  </si>
  <si>
    <t>范立波</t>
  </si>
  <si>
    <t>7170190</t>
  </si>
  <si>
    <t>付佩</t>
  </si>
  <si>
    <t>7170204</t>
  </si>
  <si>
    <t>王能超</t>
  </si>
  <si>
    <t>7170189</t>
  </si>
  <si>
    <t>刘焱</t>
  </si>
  <si>
    <t>3170284</t>
  </si>
  <si>
    <t>冀雨</t>
  </si>
  <si>
    <t>3170283</t>
  </si>
  <si>
    <t>徐龙飞</t>
  </si>
  <si>
    <t>3170285</t>
  </si>
  <si>
    <t>赵思元</t>
  </si>
  <si>
    <t>3170279</t>
  </si>
  <si>
    <t>郝嘉辉</t>
  </si>
  <si>
    <t>3170282</t>
  </si>
  <si>
    <t>涂郡成</t>
  </si>
  <si>
    <t>3170281</t>
  </si>
  <si>
    <t>张哲培</t>
  </si>
  <si>
    <t>3170280</t>
  </si>
  <si>
    <t>张袁熙</t>
  </si>
  <si>
    <t>3170286</t>
  </si>
  <si>
    <t>刘正</t>
  </si>
  <si>
    <t>3170287</t>
  </si>
  <si>
    <t>高宇</t>
  </si>
  <si>
    <t>3170289</t>
  </si>
  <si>
    <t>欧自娜</t>
  </si>
  <si>
    <t>3170288</t>
  </si>
  <si>
    <t>于海涵</t>
  </si>
  <si>
    <t>7170249</t>
  </si>
  <si>
    <t>李喻洁</t>
  </si>
  <si>
    <t>7170218</t>
  </si>
  <si>
    <t>高翔</t>
  </si>
  <si>
    <t>7170250</t>
  </si>
  <si>
    <t>杜科</t>
  </si>
  <si>
    <t>7170232</t>
  </si>
  <si>
    <t>孙晓丹</t>
  </si>
  <si>
    <t>7170241</t>
  </si>
  <si>
    <t>李迎鑫</t>
  </si>
  <si>
    <t>7170223</t>
  </si>
  <si>
    <t>郭晓娟</t>
  </si>
  <si>
    <t>7170237</t>
  </si>
  <si>
    <t>张鑫</t>
  </si>
  <si>
    <t>7170231</t>
  </si>
  <si>
    <t>韩雪梅</t>
  </si>
  <si>
    <t>7170251</t>
  </si>
  <si>
    <t>刘俊杰</t>
  </si>
  <si>
    <t>7170242</t>
  </si>
  <si>
    <t>郑欣雨</t>
  </si>
  <si>
    <t>7170228</t>
  </si>
  <si>
    <t>赵雅婕</t>
  </si>
  <si>
    <t>7170220</t>
  </si>
  <si>
    <t>冯鑫</t>
  </si>
  <si>
    <t>7170227</t>
  </si>
  <si>
    <t>艾华</t>
  </si>
  <si>
    <t>7170222</t>
  </si>
  <si>
    <t>万建</t>
  </si>
  <si>
    <t>7170248</t>
  </si>
  <si>
    <t>张桢毅</t>
  </si>
  <si>
    <t>7170221</t>
  </si>
  <si>
    <t>戴挺</t>
  </si>
  <si>
    <t>7170238</t>
  </si>
  <si>
    <t>田洪宝</t>
  </si>
  <si>
    <t>7170239</t>
  </si>
  <si>
    <t>尘兴灿</t>
  </si>
  <si>
    <t>7170244</t>
  </si>
  <si>
    <t>孙曦冉</t>
  </si>
  <si>
    <t>7170224</t>
  </si>
  <si>
    <t>张璨</t>
  </si>
  <si>
    <t>7170240</t>
  </si>
  <si>
    <t>陈壮</t>
  </si>
  <si>
    <t>7170225</t>
  </si>
  <si>
    <t>陈宇航</t>
  </si>
  <si>
    <t>7170233</t>
  </si>
  <si>
    <t>折帅</t>
  </si>
  <si>
    <t>7170247</t>
  </si>
  <si>
    <t>张博闻</t>
  </si>
  <si>
    <t>7170235</t>
  </si>
  <si>
    <t>王健豪</t>
  </si>
  <si>
    <t>7170246</t>
  </si>
  <si>
    <t>熊力霄</t>
  </si>
  <si>
    <t>7170236</t>
  </si>
  <si>
    <t>胡健</t>
  </si>
  <si>
    <t>7170226</t>
  </si>
  <si>
    <t>唐勇鹏</t>
  </si>
  <si>
    <t>7170245</t>
  </si>
  <si>
    <t>张亚宁</t>
  </si>
  <si>
    <t>7170243</t>
  </si>
  <si>
    <t>杨洋</t>
  </si>
  <si>
    <t>7170229</t>
  </si>
  <si>
    <t>徐胜侠</t>
  </si>
  <si>
    <t>7170234</t>
  </si>
  <si>
    <t>陈荣乔</t>
  </si>
  <si>
    <t>7170230</t>
  </si>
  <si>
    <t>古宏涛</t>
  </si>
  <si>
    <t>3170293</t>
  </si>
  <si>
    <t>刘晗兴</t>
  </si>
  <si>
    <t>3170291</t>
  </si>
  <si>
    <t>雷冠南</t>
  </si>
  <si>
    <t>3170295</t>
  </si>
  <si>
    <t>李安琪</t>
  </si>
  <si>
    <t>3170294</t>
  </si>
  <si>
    <t>宋维</t>
  </si>
  <si>
    <t>3170296</t>
  </si>
  <si>
    <t>郑焱</t>
  </si>
  <si>
    <t>3170290</t>
  </si>
  <si>
    <t>王成翰</t>
  </si>
  <si>
    <t>3170292</t>
  </si>
  <si>
    <t>李凯洲</t>
  </si>
  <si>
    <t>3170305</t>
  </si>
  <si>
    <t>许梦皎</t>
  </si>
  <si>
    <t>3170302</t>
  </si>
  <si>
    <t>张雨琪</t>
  </si>
  <si>
    <t>3170307</t>
  </si>
  <si>
    <t>吴亚峰</t>
  </si>
  <si>
    <t>3170304</t>
  </si>
  <si>
    <t>孙丹昱</t>
  </si>
  <si>
    <t>3170301</t>
  </si>
  <si>
    <t>王栋</t>
  </si>
  <si>
    <t>3170300</t>
  </si>
  <si>
    <t>李文浩</t>
  </si>
  <si>
    <t>3170306</t>
  </si>
  <si>
    <t>姚宗伯</t>
  </si>
  <si>
    <t>3170299</t>
  </si>
  <si>
    <t>程钰晶</t>
  </si>
  <si>
    <t>3170297</t>
  </si>
  <si>
    <t>周三章</t>
  </si>
  <si>
    <t>3170308</t>
  </si>
  <si>
    <t>王华梅</t>
  </si>
  <si>
    <t>3170298</t>
  </si>
  <si>
    <t>艾云婷</t>
  </si>
  <si>
    <t>3170303</t>
  </si>
  <si>
    <t>李江</t>
  </si>
  <si>
    <t>学科</t>
  </si>
  <si>
    <t>学科</t>
    <phoneticPr fontId="18" type="noConversion"/>
  </si>
  <si>
    <t>Q1</t>
    <phoneticPr fontId="18" type="noConversion"/>
  </si>
  <si>
    <t>Q2</t>
    <phoneticPr fontId="18" type="noConversion"/>
  </si>
  <si>
    <t>Q3</t>
    <phoneticPr fontId="18" type="noConversion"/>
  </si>
  <si>
    <t>3160264</t>
  </si>
  <si>
    <t>何颖</t>
  </si>
  <si>
    <t>3160263</t>
  </si>
  <si>
    <t>何佼容</t>
  </si>
  <si>
    <t>3160265</t>
  </si>
  <si>
    <t>李益</t>
  </si>
  <si>
    <t>3160266</t>
  </si>
  <si>
    <t>李刘颂</t>
  </si>
  <si>
    <t>3160269</t>
  </si>
  <si>
    <t>白勇</t>
  </si>
  <si>
    <t>3160271</t>
  </si>
  <si>
    <t>丰超</t>
  </si>
  <si>
    <t>3160275</t>
  </si>
  <si>
    <t>张恒宇</t>
  </si>
  <si>
    <t>3160274</t>
  </si>
  <si>
    <t>王艳明</t>
  </si>
  <si>
    <t>3160270</t>
  </si>
  <si>
    <t>范禹希</t>
  </si>
  <si>
    <t>3160273</t>
  </si>
  <si>
    <t>李胜利</t>
  </si>
  <si>
    <t>3160279</t>
  </si>
  <si>
    <t>赵磊</t>
  </si>
  <si>
    <t>3160277</t>
  </si>
  <si>
    <t>郭开龙</t>
  </si>
  <si>
    <t>3160276</t>
  </si>
  <si>
    <t>高文轶</t>
  </si>
  <si>
    <t>3160278</t>
  </si>
  <si>
    <t>张天乙</t>
  </si>
  <si>
    <t>3160280</t>
  </si>
  <si>
    <t>程浙安</t>
  </si>
  <si>
    <t>3160284</t>
  </si>
  <si>
    <t>夏雨</t>
  </si>
  <si>
    <t>3160283</t>
  </si>
  <si>
    <t>梁超</t>
  </si>
  <si>
    <t>3160281</t>
  </si>
  <si>
    <t>冯郁茜</t>
  </si>
  <si>
    <t>3160286</t>
  </si>
  <si>
    <t>张露</t>
  </si>
  <si>
    <t>3160285</t>
  </si>
  <si>
    <t>谢辉平</t>
  </si>
  <si>
    <t>3160298</t>
  </si>
  <si>
    <t>赵可</t>
  </si>
  <si>
    <t>3160288</t>
  </si>
  <si>
    <t>崔文哲</t>
  </si>
  <si>
    <t>3160293</t>
  </si>
  <si>
    <t>李鹏鹏</t>
  </si>
  <si>
    <t>3160297</t>
  </si>
  <si>
    <t>鲜傲寒</t>
  </si>
  <si>
    <t>3160287</t>
  </si>
  <si>
    <t>曾泽晨</t>
  </si>
  <si>
    <t>3160296</t>
  </si>
  <si>
    <t>王欣悦</t>
  </si>
  <si>
    <t>3160290</t>
  </si>
  <si>
    <t>韩越</t>
  </si>
  <si>
    <t>3160292</t>
  </si>
  <si>
    <t>李春晓</t>
  </si>
  <si>
    <t>3160291</t>
  </si>
  <si>
    <t>黄永胜</t>
  </si>
  <si>
    <t>3160294</t>
  </si>
  <si>
    <t>李硕</t>
  </si>
  <si>
    <t>3160289</t>
  </si>
  <si>
    <t>嘎拉泰</t>
  </si>
  <si>
    <t>Q2学术</t>
    <phoneticPr fontId="18" type="noConversion"/>
  </si>
  <si>
    <t>Q3活动</t>
    <phoneticPr fontId="18" type="noConversion"/>
  </si>
  <si>
    <t>王明凯</t>
    <phoneticPr fontId="18" type="noConversion"/>
  </si>
  <si>
    <t>韩巧玲</t>
    <phoneticPr fontId="18" type="noConversion"/>
  </si>
  <si>
    <t>林业电气化与自动化</t>
    <phoneticPr fontId="18" type="noConversion"/>
  </si>
  <si>
    <t>李志珑</t>
    <phoneticPr fontId="18" type="noConversion"/>
  </si>
  <si>
    <t>森林工程</t>
    <phoneticPr fontId="18" type="noConversion"/>
  </si>
  <si>
    <t>刘丰禄</t>
    <phoneticPr fontId="18" type="noConversion"/>
  </si>
  <si>
    <t>机械工程</t>
    <phoneticPr fontId="18" type="noConversion"/>
  </si>
  <si>
    <t>王方政</t>
    <phoneticPr fontId="18" type="noConversion"/>
  </si>
  <si>
    <t>冯文钊</t>
    <phoneticPr fontId="18" type="noConversion"/>
  </si>
  <si>
    <t>李婷婷</t>
    <phoneticPr fontId="18" type="noConversion"/>
  </si>
  <si>
    <t>田昊</t>
    <phoneticPr fontId="18" type="noConversion"/>
  </si>
  <si>
    <t>赵汐璇</t>
    <phoneticPr fontId="18" type="noConversion"/>
  </si>
  <si>
    <t>赵雪初</t>
    <phoneticPr fontId="18" type="noConversion"/>
  </si>
  <si>
    <t>高超</t>
    <phoneticPr fontId="18" type="noConversion"/>
  </si>
  <si>
    <t>杨荣超</t>
    <phoneticPr fontId="18" type="noConversion"/>
  </si>
  <si>
    <t>李守根</t>
    <phoneticPr fontId="18" type="noConversion"/>
  </si>
  <si>
    <t>李萍</t>
    <phoneticPr fontId="18" type="noConversion"/>
  </si>
  <si>
    <t>学硕</t>
    <phoneticPr fontId="18" type="noConversion"/>
  </si>
  <si>
    <t>参评人数</t>
    <phoneticPr fontId="18" type="noConversion"/>
  </si>
  <si>
    <t>车辆工程（答辩人数2）</t>
    <phoneticPr fontId="18" type="noConversion"/>
  </si>
  <si>
    <t>机械电子工程（答辩人数1）</t>
    <phoneticPr fontId="18" type="noConversion"/>
  </si>
  <si>
    <t>机械设计及理论（答辩人数4）</t>
    <phoneticPr fontId="18" type="noConversion"/>
  </si>
  <si>
    <t>机械制造及其自动化（答辩人数2）</t>
    <phoneticPr fontId="18" type="noConversion"/>
  </si>
  <si>
    <t>控制理论与控制工程（答辩人数4）</t>
    <phoneticPr fontId="18" type="noConversion"/>
  </si>
  <si>
    <t>森林工程（答辩人数7）</t>
    <phoneticPr fontId="18" type="noConversion"/>
  </si>
  <si>
    <t>学号</t>
    <phoneticPr fontId="18" type="noConversion"/>
  </si>
  <si>
    <t>姓名</t>
    <phoneticPr fontId="18" type="noConversion"/>
  </si>
  <si>
    <t>参评人数</t>
    <phoneticPr fontId="18" type="noConversion"/>
  </si>
  <si>
    <t>机械工程（答辩人数10）</t>
    <phoneticPr fontId="18" type="noConversion"/>
  </si>
  <si>
    <t>控制工程（答辩人数10）</t>
    <phoneticPr fontId="18" type="noConversion"/>
  </si>
  <si>
    <t>Q=0.7*Q2+0.3*Q3</t>
    <phoneticPr fontId="18" type="noConversion"/>
  </si>
  <si>
    <t>序号</t>
    <phoneticPr fontId="18" type="noConversion"/>
  </si>
  <si>
    <t>专硕</t>
    <phoneticPr fontId="18" type="noConversion"/>
  </si>
  <si>
    <t>Q=0.3*Q1+0.5*Q2+0.2*Q3</t>
    <phoneticPr fontId="18" type="noConversion"/>
  </si>
  <si>
    <t>博士</t>
    <phoneticPr fontId="18" type="noConversion"/>
  </si>
  <si>
    <t>Q=0.7*Q2+
0.3*Q3</t>
    <phoneticPr fontId="18" type="noConversion"/>
  </si>
  <si>
    <t>机械工程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</si>
</sst>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19" fillId="0" borderId="10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/>
    </xf>
    <xf numFmtId="0" fontId="25" fillId="33" borderId="15" xfId="0" applyFon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A763-9070-45C9-8AC3-0AD79981600C}">
  <dimension ref="A1:J70"/>
  <sheetViews>
    <sheetView tabSelected="1" topLeftCell="A25" zoomScaleNormal="100" workbookViewId="0">
      <selection activeCell="E38" sqref="E38"/>
    </sheetView>
  </sheetViews>
  <sheetFormatPr defaultRowHeight="17" customHeight="1" x14ac:dyDescent="0.3"/>
  <cols>
    <col min="1" max="3" width="8.6640625" style="7"/>
    <col min="4" max="4" width="23.33203125" style="7" customWidth="1"/>
    <col min="5" max="5" width="8.6640625" style="7" customWidth="1"/>
    <col min="6" max="7" width="8.6640625" style="13"/>
    <col min="8" max="8" width="8.9140625" style="13" customWidth="1"/>
    <col min="9" max="9" width="8.6640625" style="13"/>
    <col min="10" max="10" width="14.25" style="7" customWidth="1"/>
    <col min="11" max="16384" width="8.6640625" style="7"/>
  </cols>
  <sheetData>
    <row r="1" spans="1:10" ht="17" customHeight="1" x14ac:dyDescent="0.3">
      <c r="A1" s="28" t="s">
        <v>292</v>
      </c>
      <c r="B1" s="28"/>
      <c r="C1" s="28"/>
      <c r="D1" s="28"/>
      <c r="E1" s="28"/>
      <c r="F1" s="28"/>
      <c r="G1" s="28"/>
      <c r="H1" s="28"/>
      <c r="I1" s="28"/>
    </row>
    <row r="2" spans="1:10" s="8" customFormat="1" ht="23.5" customHeight="1" x14ac:dyDescent="0.3">
      <c r="A2" s="14" t="s">
        <v>0</v>
      </c>
      <c r="B2" s="14" t="s">
        <v>1</v>
      </c>
      <c r="C2" s="14" t="s">
        <v>293</v>
      </c>
      <c r="D2" s="14" t="s">
        <v>207</v>
      </c>
      <c r="E2" s="15" t="s">
        <v>208</v>
      </c>
      <c r="F2" s="16" t="s">
        <v>209</v>
      </c>
      <c r="G2" s="16" t="s">
        <v>210</v>
      </c>
      <c r="H2" s="16" t="s">
        <v>305</v>
      </c>
      <c r="I2" s="16" t="s">
        <v>306</v>
      </c>
    </row>
    <row r="3" spans="1:10" ht="17" customHeight="1" x14ac:dyDescent="0.3">
      <c r="A3" s="4" t="s">
        <v>4</v>
      </c>
      <c r="B3" s="17" t="s">
        <v>5</v>
      </c>
      <c r="C3" s="29">
        <v>6</v>
      </c>
      <c r="D3" s="29" t="s">
        <v>294</v>
      </c>
      <c r="E3" s="5">
        <v>87.85</v>
      </c>
      <c r="F3" s="9">
        <v>27.69</v>
      </c>
      <c r="G3" s="9">
        <v>69</v>
      </c>
      <c r="H3" s="9">
        <f t="shared" ref="H3:H8" si="0">0.7*F3+0.3*G3</f>
        <v>40.082999999999998</v>
      </c>
      <c r="I3" s="9">
        <v>1</v>
      </c>
    </row>
    <row r="4" spans="1:10" ht="17" customHeight="1" x14ac:dyDescent="0.3">
      <c r="A4" s="4" t="s">
        <v>6</v>
      </c>
      <c r="B4" s="17" t="s">
        <v>7</v>
      </c>
      <c r="C4" s="30"/>
      <c r="D4" s="30"/>
      <c r="E4" s="5">
        <v>86.5</v>
      </c>
      <c r="F4" s="9">
        <v>0</v>
      </c>
      <c r="G4" s="9">
        <v>77</v>
      </c>
      <c r="H4" s="9">
        <f t="shared" si="0"/>
        <v>23.099999999999998</v>
      </c>
      <c r="I4" s="9">
        <v>2</v>
      </c>
      <c r="J4" s="10"/>
    </row>
    <row r="5" spans="1:10" ht="17" customHeight="1" x14ac:dyDescent="0.3">
      <c r="A5" s="1" t="s">
        <v>213</v>
      </c>
      <c r="B5" s="2" t="s">
        <v>214</v>
      </c>
      <c r="C5" s="30"/>
      <c r="D5" s="30"/>
      <c r="E5" s="9"/>
      <c r="F5" s="9">
        <v>0</v>
      </c>
      <c r="G5" s="9">
        <v>74.099999999999994</v>
      </c>
      <c r="H5" s="9">
        <f t="shared" si="0"/>
        <v>22.229999999999997</v>
      </c>
      <c r="I5" s="9">
        <v>3</v>
      </c>
      <c r="J5" s="10"/>
    </row>
    <row r="6" spans="1:10" ht="17" customHeight="1" x14ac:dyDescent="0.3">
      <c r="A6" s="1" t="s">
        <v>211</v>
      </c>
      <c r="B6" s="2" t="s">
        <v>212</v>
      </c>
      <c r="C6" s="30"/>
      <c r="D6" s="30"/>
      <c r="E6" s="11"/>
      <c r="F6" s="9">
        <v>0</v>
      </c>
      <c r="G6" s="11">
        <v>73.5</v>
      </c>
      <c r="H6" s="9">
        <f t="shared" si="0"/>
        <v>22.05</v>
      </c>
      <c r="I6" s="9">
        <v>4</v>
      </c>
      <c r="J6" s="10"/>
    </row>
    <row r="7" spans="1:10" ht="17" customHeight="1" x14ac:dyDescent="0.3">
      <c r="A7" s="4" t="s">
        <v>2</v>
      </c>
      <c r="B7" s="5" t="s">
        <v>3</v>
      </c>
      <c r="C7" s="30"/>
      <c r="D7" s="30"/>
      <c r="E7" s="5">
        <v>89.42</v>
      </c>
      <c r="F7" s="9">
        <v>4</v>
      </c>
      <c r="G7" s="9">
        <v>63</v>
      </c>
      <c r="H7" s="9">
        <f t="shared" si="0"/>
        <v>21.7</v>
      </c>
      <c r="I7" s="9">
        <v>5</v>
      </c>
      <c r="J7" s="10"/>
    </row>
    <row r="8" spans="1:10" ht="17" customHeight="1" x14ac:dyDescent="0.3">
      <c r="A8" s="1" t="s">
        <v>215</v>
      </c>
      <c r="B8" s="2" t="s">
        <v>216</v>
      </c>
      <c r="C8" s="31"/>
      <c r="D8" s="31"/>
      <c r="E8" s="9"/>
      <c r="F8" s="9">
        <v>0</v>
      </c>
      <c r="G8" s="9">
        <v>60</v>
      </c>
      <c r="H8" s="9">
        <f t="shared" si="0"/>
        <v>18</v>
      </c>
      <c r="I8" s="9">
        <v>6</v>
      </c>
      <c r="J8" s="10"/>
    </row>
    <row r="9" spans="1:10" ht="17" customHeight="1" x14ac:dyDescent="0.3">
      <c r="A9" s="4" t="s">
        <v>10</v>
      </c>
      <c r="B9" s="17" t="s">
        <v>11</v>
      </c>
      <c r="C9" s="29">
        <v>4</v>
      </c>
      <c r="D9" s="29" t="s">
        <v>295</v>
      </c>
      <c r="E9" s="5">
        <v>82.57</v>
      </c>
      <c r="F9" s="9">
        <v>6</v>
      </c>
      <c r="G9" s="9">
        <v>71</v>
      </c>
      <c r="H9" s="9">
        <f>0.7*F9+0.3*G9</f>
        <v>25.5</v>
      </c>
      <c r="I9" s="9">
        <v>1</v>
      </c>
    </row>
    <row r="10" spans="1:10" ht="17" customHeight="1" x14ac:dyDescent="0.3">
      <c r="A10" s="4" t="s">
        <v>12</v>
      </c>
      <c r="B10" s="5" t="s">
        <v>13</v>
      </c>
      <c r="C10" s="30"/>
      <c r="D10" s="30"/>
      <c r="E10" s="5">
        <v>82.47</v>
      </c>
      <c r="F10" s="9">
        <v>0</v>
      </c>
      <c r="G10" s="9">
        <v>82</v>
      </c>
      <c r="H10" s="9">
        <f>0.7*F10+0.3*G10</f>
        <v>24.599999999999998</v>
      </c>
      <c r="I10" s="9">
        <v>2</v>
      </c>
      <c r="J10" s="10"/>
    </row>
    <row r="11" spans="1:10" ht="17" customHeight="1" x14ac:dyDescent="0.3">
      <c r="A11" s="1" t="s">
        <v>217</v>
      </c>
      <c r="B11" s="2" t="s">
        <v>218</v>
      </c>
      <c r="C11" s="30"/>
      <c r="D11" s="30"/>
      <c r="E11" s="2"/>
      <c r="F11" s="9">
        <v>2</v>
      </c>
      <c r="G11" s="9">
        <v>64</v>
      </c>
      <c r="H11" s="9">
        <f>0.7*F11+0.3*G11</f>
        <v>20.599999999999998</v>
      </c>
      <c r="I11" s="9">
        <v>3</v>
      </c>
      <c r="J11" s="10"/>
    </row>
    <row r="12" spans="1:10" ht="17" customHeight="1" x14ac:dyDescent="0.3">
      <c r="A12" s="4" t="s">
        <v>8</v>
      </c>
      <c r="B12" s="5" t="s">
        <v>9</v>
      </c>
      <c r="C12" s="31"/>
      <c r="D12" s="31"/>
      <c r="E12" s="5">
        <v>85.48</v>
      </c>
      <c r="F12" s="9">
        <v>0</v>
      </c>
      <c r="G12" s="9">
        <v>65</v>
      </c>
      <c r="H12" s="9">
        <f>0.7*F12+0.3*G12</f>
        <v>19.5</v>
      </c>
      <c r="I12" s="9">
        <v>4</v>
      </c>
      <c r="J12" s="10"/>
    </row>
    <row r="13" spans="1:10" ht="17" customHeight="1" x14ac:dyDescent="0.3">
      <c r="A13" s="1" t="s">
        <v>225</v>
      </c>
      <c r="B13" s="6" t="s">
        <v>226</v>
      </c>
      <c r="C13" s="25">
        <v>13</v>
      </c>
      <c r="D13" s="25" t="s">
        <v>296</v>
      </c>
      <c r="E13" s="2"/>
      <c r="F13" s="9">
        <v>46</v>
      </c>
      <c r="G13" s="9">
        <v>71.5</v>
      </c>
      <c r="H13" s="9">
        <f t="shared" ref="H13:H25" si="1">0.7*F13+0.3*G13</f>
        <v>53.649999999999991</v>
      </c>
      <c r="I13" s="9">
        <v>1</v>
      </c>
    </row>
    <row r="14" spans="1:10" ht="17" customHeight="1" x14ac:dyDescent="0.3">
      <c r="A14" s="1" t="s">
        <v>223</v>
      </c>
      <c r="B14" s="6" t="s">
        <v>224</v>
      </c>
      <c r="C14" s="26"/>
      <c r="D14" s="26"/>
      <c r="E14" s="2"/>
      <c r="F14" s="9">
        <v>14</v>
      </c>
      <c r="G14" s="9">
        <v>86.6</v>
      </c>
      <c r="H14" s="9">
        <f t="shared" si="1"/>
        <v>35.779999999999994</v>
      </c>
      <c r="I14" s="9">
        <v>2</v>
      </c>
    </row>
    <row r="15" spans="1:10" ht="17" customHeight="1" x14ac:dyDescent="0.3">
      <c r="A15" s="1" t="s">
        <v>219</v>
      </c>
      <c r="B15" s="6" t="s">
        <v>220</v>
      </c>
      <c r="C15" s="26"/>
      <c r="D15" s="26"/>
      <c r="E15" s="2"/>
      <c r="F15" s="9">
        <v>6</v>
      </c>
      <c r="G15" s="9">
        <v>86.5</v>
      </c>
      <c r="H15" s="9">
        <f t="shared" si="1"/>
        <v>30.15</v>
      </c>
      <c r="I15" s="9">
        <v>3</v>
      </c>
    </row>
    <row r="16" spans="1:10" ht="17" customHeight="1" x14ac:dyDescent="0.3">
      <c r="A16" s="1" t="s">
        <v>227</v>
      </c>
      <c r="B16" s="6" t="s">
        <v>228</v>
      </c>
      <c r="C16" s="26"/>
      <c r="D16" s="26"/>
      <c r="E16" s="2"/>
      <c r="F16" s="9">
        <v>0</v>
      </c>
      <c r="G16" s="9">
        <v>94.1</v>
      </c>
      <c r="H16" s="9">
        <f t="shared" si="1"/>
        <v>28.229999999999997</v>
      </c>
      <c r="I16" s="9">
        <v>4</v>
      </c>
      <c r="J16" s="10"/>
    </row>
    <row r="17" spans="1:10" ht="17" customHeight="1" x14ac:dyDescent="0.3">
      <c r="A17" s="4" t="s">
        <v>84</v>
      </c>
      <c r="B17" s="5" t="s">
        <v>85</v>
      </c>
      <c r="C17" s="26"/>
      <c r="D17" s="26"/>
      <c r="E17" s="5">
        <v>85.58</v>
      </c>
      <c r="F17" s="9">
        <v>6</v>
      </c>
      <c r="G17" s="9">
        <v>79</v>
      </c>
      <c r="H17" s="9">
        <f t="shared" si="1"/>
        <v>27.9</v>
      </c>
      <c r="I17" s="9">
        <v>5</v>
      </c>
    </row>
    <row r="18" spans="1:10" ht="17" customHeight="1" x14ac:dyDescent="0.3">
      <c r="A18" s="4" t="s">
        <v>92</v>
      </c>
      <c r="B18" s="5" t="s">
        <v>93</v>
      </c>
      <c r="C18" s="26"/>
      <c r="D18" s="26"/>
      <c r="E18" s="5">
        <v>82.25</v>
      </c>
      <c r="F18" s="9">
        <v>4</v>
      </c>
      <c r="G18" s="9">
        <v>83</v>
      </c>
      <c r="H18" s="9">
        <f t="shared" si="1"/>
        <v>27.7</v>
      </c>
      <c r="I18" s="9">
        <v>6</v>
      </c>
    </row>
    <row r="19" spans="1:10" ht="17" customHeight="1" x14ac:dyDescent="0.3">
      <c r="A19" s="4" t="s">
        <v>82</v>
      </c>
      <c r="B19" s="5" t="s">
        <v>83</v>
      </c>
      <c r="C19" s="26"/>
      <c r="D19" s="26"/>
      <c r="E19" s="5">
        <v>86.25</v>
      </c>
      <c r="F19" s="9">
        <v>0</v>
      </c>
      <c r="G19" s="9">
        <v>88.8</v>
      </c>
      <c r="H19" s="9">
        <f t="shared" si="1"/>
        <v>26.639999999999997</v>
      </c>
      <c r="I19" s="9">
        <v>7</v>
      </c>
      <c r="J19" s="10"/>
    </row>
    <row r="20" spans="1:10" ht="17" customHeight="1" x14ac:dyDescent="0.3">
      <c r="A20" s="4" t="s">
        <v>80</v>
      </c>
      <c r="B20" s="5" t="s">
        <v>81</v>
      </c>
      <c r="C20" s="26"/>
      <c r="D20" s="26"/>
      <c r="E20" s="5">
        <v>87.86</v>
      </c>
      <c r="F20" s="9">
        <v>0</v>
      </c>
      <c r="G20" s="9">
        <v>77.5</v>
      </c>
      <c r="H20" s="9">
        <f t="shared" si="1"/>
        <v>23.25</v>
      </c>
      <c r="I20" s="9">
        <v>8</v>
      </c>
      <c r="J20" s="10"/>
    </row>
    <row r="21" spans="1:10" ht="17" customHeight="1" x14ac:dyDescent="0.3">
      <c r="A21" s="4" t="s">
        <v>86</v>
      </c>
      <c r="B21" s="5" t="s">
        <v>87</v>
      </c>
      <c r="C21" s="26"/>
      <c r="D21" s="26"/>
      <c r="E21" s="5">
        <v>85.09</v>
      </c>
      <c r="F21" s="9">
        <v>0</v>
      </c>
      <c r="G21" s="9">
        <v>76</v>
      </c>
      <c r="H21" s="9">
        <f t="shared" si="1"/>
        <v>22.8</v>
      </c>
      <c r="I21" s="9">
        <v>9</v>
      </c>
      <c r="J21" s="10"/>
    </row>
    <row r="22" spans="1:10" ht="17" customHeight="1" x14ac:dyDescent="0.3">
      <c r="A22" s="1" t="s">
        <v>221</v>
      </c>
      <c r="B22" s="2" t="s">
        <v>222</v>
      </c>
      <c r="C22" s="26"/>
      <c r="D22" s="26"/>
      <c r="E22" s="2"/>
      <c r="F22" s="9">
        <v>0</v>
      </c>
      <c r="G22" s="9">
        <v>72.5</v>
      </c>
      <c r="H22" s="9">
        <f t="shared" si="1"/>
        <v>21.75</v>
      </c>
      <c r="I22" s="9">
        <v>10</v>
      </c>
      <c r="J22" s="10"/>
    </row>
    <row r="23" spans="1:10" ht="17" customHeight="1" x14ac:dyDescent="0.3">
      <c r="A23" s="4" t="s">
        <v>88</v>
      </c>
      <c r="B23" s="5" t="s">
        <v>89</v>
      </c>
      <c r="C23" s="26"/>
      <c r="D23" s="26"/>
      <c r="E23" s="5">
        <v>84.31</v>
      </c>
      <c r="F23" s="9">
        <v>2</v>
      </c>
      <c r="G23" s="9">
        <v>65</v>
      </c>
      <c r="H23" s="9">
        <f t="shared" si="1"/>
        <v>20.9</v>
      </c>
      <c r="I23" s="9">
        <v>11</v>
      </c>
      <c r="J23" s="10"/>
    </row>
    <row r="24" spans="1:10" ht="17" customHeight="1" x14ac:dyDescent="0.3">
      <c r="A24" s="4" t="s">
        <v>90</v>
      </c>
      <c r="B24" s="5" t="s">
        <v>91</v>
      </c>
      <c r="C24" s="26"/>
      <c r="D24" s="26"/>
      <c r="E24" s="5">
        <v>83.03</v>
      </c>
      <c r="F24" s="9">
        <v>0</v>
      </c>
      <c r="G24" s="9">
        <v>68</v>
      </c>
      <c r="H24" s="9">
        <f t="shared" si="1"/>
        <v>20.399999999999999</v>
      </c>
      <c r="I24" s="9">
        <v>12</v>
      </c>
      <c r="J24" s="10"/>
    </row>
    <row r="25" spans="1:10" ht="17" customHeight="1" x14ac:dyDescent="0.3">
      <c r="A25" s="1" t="s">
        <v>229</v>
      </c>
      <c r="B25" s="2" t="s">
        <v>230</v>
      </c>
      <c r="C25" s="27"/>
      <c r="D25" s="27"/>
      <c r="E25" s="2"/>
      <c r="F25" s="9">
        <v>0</v>
      </c>
      <c r="G25" s="9">
        <v>66.5</v>
      </c>
      <c r="H25" s="9">
        <f t="shared" si="1"/>
        <v>19.95</v>
      </c>
      <c r="I25" s="9">
        <v>13</v>
      </c>
      <c r="J25" s="10"/>
    </row>
    <row r="26" spans="1:10" ht="17" customHeight="1" x14ac:dyDescent="0.3">
      <c r="A26" s="4" t="s">
        <v>100</v>
      </c>
      <c r="B26" s="17" t="s">
        <v>101</v>
      </c>
      <c r="C26" s="29">
        <v>8</v>
      </c>
      <c r="D26" s="29" t="s">
        <v>297</v>
      </c>
      <c r="E26" s="5">
        <v>86.57</v>
      </c>
      <c r="F26" s="9">
        <v>4</v>
      </c>
      <c r="G26" s="9">
        <v>79</v>
      </c>
      <c r="H26" s="9">
        <f t="shared" ref="H26:H33" si="2">0.7*F26+0.3*G26</f>
        <v>26.5</v>
      </c>
      <c r="I26" s="9">
        <v>1</v>
      </c>
    </row>
    <row r="27" spans="1:10" ht="17" customHeight="1" x14ac:dyDescent="0.3">
      <c r="A27" s="4" t="s">
        <v>98</v>
      </c>
      <c r="B27" s="17" t="s">
        <v>99</v>
      </c>
      <c r="C27" s="30"/>
      <c r="D27" s="30"/>
      <c r="E27" s="5">
        <v>87.69</v>
      </c>
      <c r="F27" s="9">
        <v>2</v>
      </c>
      <c r="G27" s="9">
        <v>68.5</v>
      </c>
      <c r="H27" s="9">
        <f t="shared" si="2"/>
        <v>21.95</v>
      </c>
      <c r="I27" s="9">
        <v>2</v>
      </c>
    </row>
    <row r="28" spans="1:10" ht="17" customHeight="1" x14ac:dyDescent="0.3">
      <c r="A28" s="1" t="s">
        <v>231</v>
      </c>
      <c r="B28" s="2" t="s">
        <v>232</v>
      </c>
      <c r="C28" s="30"/>
      <c r="D28" s="30"/>
      <c r="E28" s="2"/>
      <c r="F28" s="9">
        <v>2</v>
      </c>
      <c r="G28" s="9">
        <v>67</v>
      </c>
      <c r="H28" s="9">
        <f t="shared" si="2"/>
        <v>21.499999999999996</v>
      </c>
      <c r="I28" s="9">
        <v>3</v>
      </c>
      <c r="J28" s="10"/>
    </row>
    <row r="29" spans="1:10" ht="17" customHeight="1" x14ac:dyDescent="0.3">
      <c r="A29" s="1" t="s">
        <v>233</v>
      </c>
      <c r="B29" s="2" t="s">
        <v>234</v>
      </c>
      <c r="C29" s="30"/>
      <c r="D29" s="30"/>
      <c r="E29" s="2"/>
      <c r="F29" s="9">
        <v>2</v>
      </c>
      <c r="G29" s="9">
        <v>65</v>
      </c>
      <c r="H29" s="9">
        <f t="shared" si="2"/>
        <v>20.9</v>
      </c>
      <c r="I29" s="9">
        <v>4</v>
      </c>
      <c r="J29" s="10"/>
    </row>
    <row r="30" spans="1:10" ht="17" customHeight="1" x14ac:dyDescent="0.3">
      <c r="A30" s="1" t="s">
        <v>237</v>
      </c>
      <c r="B30" s="2" t="s">
        <v>238</v>
      </c>
      <c r="C30" s="30"/>
      <c r="D30" s="30"/>
      <c r="E30" s="2"/>
      <c r="F30" s="9">
        <v>2</v>
      </c>
      <c r="G30" s="9">
        <v>62</v>
      </c>
      <c r="H30" s="9">
        <f t="shared" si="2"/>
        <v>19.999999999999996</v>
      </c>
      <c r="I30" s="9">
        <v>5</v>
      </c>
      <c r="J30" s="10"/>
    </row>
    <row r="31" spans="1:10" ht="17" customHeight="1" x14ac:dyDescent="0.3">
      <c r="A31" s="4" t="s">
        <v>94</v>
      </c>
      <c r="B31" s="5" t="s">
        <v>95</v>
      </c>
      <c r="C31" s="30"/>
      <c r="D31" s="30"/>
      <c r="E31" s="5">
        <v>88.48</v>
      </c>
      <c r="F31" s="9">
        <v>0</v>
      </c>
      <c r="G31" s="9">
        <v>62</v>
      </c>
      <c r="H31" s="9">
        <f t="shared" si="2"/>
        <v>18.599999999999998</v>
      </c>
      <c r="I31" s="9">
        <v>6</v>
      </c>
      <c r="J31" s="10"/>
    </row>
    <row r="32" spans="1:10" ht="17" customHeight="1" x14ac:dyDescent="0.3">
      <c r="A32" s="4" t="s">
        <v>96</v>
      </c>
      <c r="B32" s="5" t="s">
        <v>97</v>
      </c>
      <c r="C32" s="30"/>
      <c r="D32" s="30"/>
      <c r="E32" s="5">
        <v>88.09</v>
      </c>
      <c r="F32" s="9">
        <v>0</v>
      </c>
      <c r="G32" s="9">
        <v>61</v>
      </c>
      <c r="H32" s="9">
        <f t="shared" si="2"/>
        <v>18.3</v>
      </c>
      <c r="I32" s="9">
        <v>7</v>
      </c>
      <c r="J32" s="10"/>
    </row>
    <row r="33" spans="1:10" ht="17" customHeight="1" x14ac:dyDescent="0.3">
      <c r="A33" s="1" t="s">
        <v>235</v>
      </c>
      <c r="B33" s="2" t="s">
        <v>236</v>
      </c>
      <c r="C33" s="31"/>
      <c r="D33" s="31"/>
      <c r="E33" s="2"/>
      <c r="F33" s="9">
        <v>0</v>
      </c>
      <c r="G33" s="9">
        <v>60</v>
      </c>
      <c r="H33" s="9">
        <f t="shared" si="2"/>
        <v>18</v>
      </c>
      <c r="I33" s="9">
        <v>8</v>
      </c>
      <c r="J33" s="10"/>
    </row>
    <row r="34" spans="1:10" ht="17" customHeight="1" x14ac:dyDescent="0.3">
      <c r="A34" s="4" t="s">
        <v>172</v>
      </c>
      <c r="B34" s="17" t="s">
        <v>173</v>
      </c>
      <c r="C34" s="29">
        <v>13</v>
      </c>
      <c r="D34" s="29" t="s">
        <v>298</v>
      </c>
      <c r="E34" s="5">
        <v>87.72</v>
      </c>
      <c r="F34" s="9">
        <v>21</v>
      </c>
      <c r="G34" s="9">
        <v>89</v>
      </c>
      <c r="H34" s="9">
        <f t="shared" ref="H34:H46" si="3">0.7*F34+0.3*G34</f>
        <v>41.4</v>
      </c>
      <c r="I34" s="9">
        <v>1</v>
      </c>
    </row>
    <row r="35" spans="1:10" ht="17" customHeight="1" x14ac:dyDescent="0.3">
      <c r="A35" s="1" t="s">
        <v>239</v>
      </c>
      <c r="B35" s="6" t="s">
        <v>240</v>
      </c>
      <c r="C35" s="30"/>
      <c r="D35" s="30"/>
      <c r="E35" s="2"/>
      <c r="F35" s="9">
        <v>18</v>
      </c>
      <c r="G35" s="9">
        <v>85</v>
      </c>
      <c r="H35" s="9">
        <f t="shared" si="3"/>
        <v>38.1</v>
      </c>
      <c r="I35" s="9">
        <v>2</v>
      </c>
    </row>
    <row r="36" spans="1:10" ht="17" customHeight="1" x14ac:dyDescent="0.3">
      <c r="A36" s="4" t="s">
        <v>168</v>
      </c>
      <c r="B36" s="17" t="s">
        <v>169</v>
      </c>
      <c r="C36" s="30"/>
      <c r="D36" s="30"/>
      <c r="E36" s="5">
        <v>87.96</v>
      </c>
      <c r="F36" s="9">
        <v>6</v>
      </c>
      <c r="G36" s="9">
        <v>84.1</v>
      </c>
      <c r="H36" s="9">
        <f t="shared" si="3"/>
        <v>29.429999999999996</v>
      </c>
      <c r="I36" s="9">
        <v>3</v>
      </c>
    </row>
    <row r="37" spans="1:10" ht="17" customHeight="1" x14ac:dyDescent="0.3">
      <c r="A37" s="4" t="s">
        <v>170</v>
      </c>
      <c r="B37" s="17" t="s">
        <v>171</v>
      </c>
      <c r="C37" s="30"/>
      <c r="D37" s="30"/>
      <c r="E37" s="5">
        <v>87.88</v>
      </c>
      <c r="F37" s="9">
        <v>6</v>
      </c>
      <c r="G37" s="9">
        <v>78</v>
      </c>
      <c r="H37" s="9">
        <f t="shared" si="3"/>
        <v>27.599999999999998</v>
      </c>
      <c r="I37" s="9">
        <v>4</v>
      </c>
      <c r="J37" s="10"/>
    </row>
    <row r="38" spans="1:10" ht="17" customHeight="1" x14ac:dyDescent="0.3">
      <c r="A38" s="4" t="s">
        <v>176</v>
      </c>
      <c r="B38" s="5" t="s">
        <v>177</v>
      </c>
      <c r="C38" s="30"/>
      <c r="D38" s="30"/>
      <c r="E38" s="5">
        <v>85.33</v>
      </c>
      <c r="F38" s="9">
        <v>6</v>
      </c>
      <c r="G38" s="9">
        <v>74.5</v>
      </c>
      <c r="H38" s="9">
        <f t="shared" si="3"/>
        <v>26.549999999999997</v>
      </c>
      <c r="I38" s="9">
        <v>5</v>
      </c>
    </row>
    <row r="39" spans="1:10" ht="17" customHeight="1" x14ac:dyDescent="0.3">
      <c r="A39" s="4" t="s">
        <v>174</v>
      </c>
      <c r="B39" s="5" t="s">
        <v>175</v>
      </c>
      <c r="C39" s="30"/>
      <c r="D39" s="30"/>
      <c r="E39" s="5">
        <v>85.71</v>
      </c>
      <c r="F39" s="9">
        <v>6</v>
      </c>
      <c r="G39" s="9">
        <v>72.5</v>
      </c>
      <c r="H39" s="9">
        <f t="shared" si="3"/>
        <v>25.95</v>
      </c>
      <c r="I39" s="9">
        <v>6</v>
      </c>
    </row>
    <row r="40" spans="1:10" ht="17" customHeight="1" x14ac:dyDescent="0.3">
      <c r="A40" s="1" t="s">
        <v>247</v>
      </c>
      <c r="B40" s="2" t="s">
        <v>248</v>
      </c>
      <c r="C40" s="30"/>
      <c r="D40" s="30"/>
      <c r="E40" s="2"/>
      <c r="F40" s="9">
        <v>6</v>
      </c>
      <c r="G40" s="9">
        <v>72.5</v>
      </c>
      <c r="H40" s="9">
        <f t="shared" si="3"/>
        <v>25.95</v>
      </c>
      <c r="I40" s="9">
        <v>7</v>
      </c>
      <c r="J40" s="10"/>
    </row>
    <row r="41" spans="1:10" ht="17" customHeight="1" x14ac:dyDescent="0.3">
      <c r="A41" s="1" t="s">
        <v>243</v>
      </c>
      <c r="B41" s="2" t="s">
        <v>244</v>
      </c>
      <c r="C41" s="30"/>
      <c r="D41" s="30"/>
      <c r="E41" s="2"/>
      <c r="F41" s="9">
        <v>2</v>
      </c>
      <c r="G41" s="9">
        <v>76</v>
      </c>
      <c r="H41" s="9">
        <f t="shared" si="3"/>
        <v>24.2</v>
      </c>
      <c r="I41" s="9">
        <v>8</v>
      </c>
      <c r="J41" s="10"/>
    </row>
    <row r="42" spans="1:10" ht="17" customHeight="1" x14ac:dyDescent="0.3">
      <c r="A42" s="1" t="s">
        <v>245</v>
      </c>
      <c r="B42" s="2" t="s">
        <v>246</v>
      </c>
      <c r="C42" s="30"/>
      <c r="D42" s="30"/>
      <c r="E42" s="2"/>
      <c r="F42" s="9">
        <v>6</v>
      </c>
      <c r="G42" s="9">
        <v>65.5</v>
      </c>
      <c r="H42" s="9">
        <f t="shared" si="3"/>
        <v>23.849999999999998</v>
      </c>
      <c r="I42" s="9">
        <v>9</v>
      </c>
      <c r="J42" s="10"/>
    </row>
    <row r="43" spans="1:10" ht="17" customHeight="1" x14ac:dyDescent="0.3">
      <c r="A43" s="1" t="s">
        <v>241</v>
      </c>
      <c r="B43" s="2" t="s">
        <v>242</v>
      </c>
      <c r="C43" s="30"/>
      <c r="D43" s="30"/>
      <c r="E43" s="2"/>
      <c r="F43" s="9">
        <v>6</v>
      </c>
      <c r="G43" s="9">
        <v>64.5</v>
      </c>
      <c r="H43" s="9">
        <f t="shared" si="3"/>
        <v>23.549999999999997</v>
      </c>
      <c r="I43" s="9">
        <v>10</v>
      </c>
      <c r="J43" s="10"/>
    </row>
    <row r="44" spans="1:10" ht="17" customHeight="1" x14ac:dyDescent="0.3">
      <c r="A44" s="1" t="s">
        <v>249</v>
      </c>
      <c r="B44" s="2" t="s">
        <v>250</v>
      </c>
      <c r="C44" s="30"/>
      <c r="D44" s="30"/>
      <c r="E44" s="2"/>
      <c r="F44" s="9">
        <v>2</v>
      </c>
      <c r="G44" s="9">
        <v>65</v>
      </c>
      <c r="H44" s="9">
        <f t="shared" si="3"/>
        <v>20.9</v>
      </c>
      <c r="I44" s="9">
        <v>11</v>
      </c>
      <c r="J44" s="10"/>
    </row>
    <row r="45" spans="1:10" ht="17" customHeight="1" x14ac:dyDescent="0.3">
      <c r="A45" s="4" t="s">
        <v>178</v>
      </c>
      <c r="B45" s="5" t="s">
        <v>179</v>
      </c>
      <c r="C45" s="30"/>
      <c r="D45" s="30"/>
      <c r="E45" s="5">
        <v>82</v>
      </c>
      <c r="F45" s="9">
        <v>0</v>
      </c>
      <c r="G45" s="9">
        <v>67</v>
      </c>
      <c r="H45" s="9">
        <f t="shared" si="3"/>
        <v>20.099999999999998</v>
      </c>
      <c r="I45" s="9">
        <v>12</v>
      </c>
      <c r="J45" s="10"/>
    </row>
    <row r="46" spans="1:10" ht="17" customHeight="1" x14ac:dyDescent="0.3">
      <c r="A46" s="4" t="s">
        <v>180</v>
      </c>
      <c r="B46" s="5" t="s">
        <v>181</v>
      </c>
      <c r="C46" s="31"/>
      <c r="D46" s="31"/>
      <c r="E46" s="5">
        <v>81.150000000000006</v>
      </c>
      <c r="F46" s="9">
        <v>0</v>
      </c>
      <c r="G46" s="9">
        <v>61</v>
      </c>
      <c r="H46" s="9">
        <f t="shared" si="3"/>
        <v>18.3</v>
      </c>
      <c r="I46" s="9">
        <v>13</v>
      </c>
      <c r="J46" s="10"/>
    </row>
    <row r="47" spans="1:10" ht="17" customHeight="1" x14ac:dyDescent="0.3">
      <c r="A47" s="1" t="s">
        <v>265</v>
      </c>
      <c r="B47" s="6" t="s">
        <v>266</v>
      </c>
      <c r="C47" s="25">
        <v>24</v>
      </c>
      <c r="D47" s="25" t="s">
        <v>299</v>
      </c>
      <c r="E47" s="2"/>
      <c r="F47" s="9">
        <v>42</v>
      </c>
      <c r="G47" s="9">
        <v>67</v>
      </c>
      <c r="H47" s="9">
        <f t="shared" ref="H47:H70" si="4">0.7*F47+0.3*G47</f>
        <v>49.5</v>
      </c>
      <c r="I47" s="9">
        <v>1</v>
      </c>
    </row>
    <row r="48" spans="1:10" ht="17" customHeight="1" x14ac:dyDescent="0.3">
      <c r="A48" s="1" t="s">
        <v>263</v>
      </c>
      <c r="B48" s="6" t="s">
        <v>264</v>
      </c>
      <c r="C48" s="26"/>
      <c r="D48" s="26"/>
      <c r="E48" s="2"/>
      <c r="F48" s="9">
        <v>26</v>
      </c>
      <c r="G48" s="9">
        <v>69.5</v>
      </c>
      <c r="H48" s="9">
        <f t="shared" si="4"/>
        <v>39.049999999999997</v>
      </c>
      <c r="I48" s="9">
        <v>2</v>
      </c>
    </row>
    <row r="49" spans="1:10" ht="17" customHeight="1" x14ac:dyDescent="0.3">
      <c r="A49" s="1" t="s">
        <v>253</v>
      </c>
      <c r="B49" s="6" t="s">
        <v>254</v>
      </c>
      <c r="C49" s="26"/>
      <c r="D49" s="26"/>
      <c r="E49" s="2"/>
      <c r="F49" s="9">
        <v>20</v>
      </c>
      <c r="G49" s="9">
        <v>63</v>
      </c>
      <c r="H49" s="9">
        <f t="shared" si="4"/>
        <v>32.9</v>
      </c>
      <c r="I49" s="9">
        <v>3</v>
      </c>
    </row>
    <row r="50" spans="1:10" ht="17" customHeight="1" x14ac:dyDescent="0.3">
      <c r="A50" s="1" t="s">
        <v>261</v>
      </c>
      <c r="B50" s="6" t="s">
        <v>262</v>
      </c>
      <c r="C50" s="26"/>
      <c r="D50" s="26"/>
      <c r="E50" s="2"/>
      <c r="F50" s="9">
        <v>10</v>
      </c>
      <c r="G50" s="9">
        <v>82</v>
      </c>
      <c r="H50" s="9">
        <f t="shared" si="4"/>
        <v>31.599999999999998</v>
      </c>
      <c r="I50" s="9">
        <v>4</v>
      </c>
    </row>
    <row r="51" spans="1:10" ht="17" customHeight="1" x14ac:dyDescent="0.3">
      <c r="A51" s="1" t="s">
        <v>267</v>
      </c>
      <c r="B51" s="6" t="s">
        <v>268</v>
      </c>
      <c r="C51" s="26"/>
      <c r="D51" s="26"/>
      <c r="E51" s="2"/>
      <c r="F51" s="9">
        <v>10</v>
      </c>
      <c r="G51" s="9">
        <v>74</v>
      </c>
      <c r="H51" s="9">
        <f t="shared" si="4"/>
        <v>29.2</v>
      </c>
      <c r="I51" s="9">
        <v>5</v>
      </c>
    </row>
    <row r="52" spans="1:10" ht="17" customHeight="1" x14ac:dyDescent="0.3">
      <c r="A52" s="1" t="s">
        <v>271</v>
      </c>
      <c r="B52" s="6" t="s">
        <v>272</v>
      </c>
      <c r="C52" s="26"/>
      <c r="D52" s="26"/>
      <c r="E52" s="2"/>
      <c r="F52" s="9">
        <v>10</v>
      </c>
      <c r="G52" s="9">
        <v>67</v>
      </c>
      <c r="H52" s="9">
        <f t="shared" si="4"/>
        <v>27.099999999999998</v>
      </c>
      <c r="I52" s="9">
        <v>6</v>
      </c>
      <c r="J52" s="10"/>
    </row>
    <row r="53" spans="1:10" ht="17" customHeight="1" x14ac:dyDescent="0.3">
      <c r="A53" s="4" t="s">
        <v>196</v>
      </c>
      <c r="B53" s="17" t="s">
        <v>197</v>
      </c>
      <c r="C53" s="26"/>
      <c r="D53" s="26"/>
      <c r="E53" s="5">
        <v>84.04</v>
      </c>
      <c r="F53" s="9">
        <v>4</v>
      </c>
      <c r="G53" s="9">
        <v>80</v>
      </c>
      <c r="H53" s="9">
        <f t="shared" si="4"/>
        <v>26.8</v>
      </c>
      <c r="I53" s="9">
        <v>7</v>
      </c>
    </row>
    <row r="54" spans="1:10" ht="17" customHeight="1" x14ac:dyDescent="0.3">
      <c r="A54" s="4" t="s">
        <v>192</v>
      </c>
      <c r="B54" s="5" t="s">
        <v>193</v>
      </c>
      <c r="C54" s="26"/>
      <c r="D54" s="26"/>
      <c r="E54" s="5">
        <v>84.83</v>
      </c>
      <c r="F54" s="9">
        <v>0</v>
      </c>
      <c r="G54" s="9">
        <v>88.6</v>
      </c>
      <c r="H54" s="9">
        <f t="shared" si="4"/>
        <v>26.58</v>
      </c>
      <c r="I54" s="9">
        <v>8</v>
      </c>
    </row>
    <row r="55" spans="1:10" ht="17" customHeight="1" x14ac:dyDescent="0.3">
      <c r="A55" s="4" t="s">
        <v>259</v>
      </c>
      <c r="B55" s="5" t="s">
        <v>260</v>
      </c>
      <c r="C55" s="26"/>
      <c r="D55" s="26"/>
      <c r="E55" s="5"/>
      <c r="F55" s="9">
        <v>0</v>
      </c>
      <c r="G55" s="9">
        <v>87.5</v>
      </c>
      <c r="H55" s="9">
        <f t="shared" si="4"/>
        <v>26.25</v>
      </c>
      <c r="I55" s="9">
        <v>9</v>
      </c>
    </row>
    <row r="56" spans="1:10" ht="17" customHeight="1" x14ac:dyDescent="0.3">
      <c r="A56" s="4" t="s">
        <v>194</v>
      </c>
      <c r="B56" s="5" t="s">
        <v>195</v>
      </c>
      <c r="C56" s="26"/>
      <c r="D56" s="26"/>
      <c r="E56" s="5">
        <v>84.26</v>
      </c>
      <c r="F56" s="9">
        <v>0</v>
      </c>
      <c r="G56" s="9">
        <v>82.3</v>
      </c>
      <c r="H56" s="9">
        <f t="shared" si="4"/>
        <v>24.689999999999998</v>
      </c>
      <c r="I56" s="9">
        <v>10</v>
      </c>
      <c r="J56" s="10"/>
    </row>
    <row r="57" spans="1:10" ht="17" customHeight="1" x14ac:dyDescent="0.3">
      <c r="A57" s="1" t="s">
        <v>255</v>
      </c>
      <c r="B57" s="2" t="s">
        <v>256</v>
      </c>
      <c r="C57" s="26"/>
      <c r="D57" s="26"/>
      <c r="E57" s="2"/>
      <c r="F57" s="9">
        <v>6</v>
      </c>
      <c r="G57" s="9">
        <v>67.5</v>
      </c>
      <c r="H57" s="9">
        <f t="shared" si="4"/>
        <v>24.45</v>
      </c>
      <c r="I57" s="9">
        <v>11</v>
      </c>
    </row>
    <row r="58" spans="1:10" ht="17" customHeight="1" x14ac:dyDescent="0.3">
      <c r="A58" s="4" t="s">
        <v>190</v>
      </c>
      <c r="B58" s="5" t="s">
        <v>191</v>
      </c>
      <c r="C58" s="26"/>
      <c r="D58" s="26"/>
      <c r="E58" s="5">
        <v>85.42</v>
      </c>
      <c r="F58" s="9">
        <v>0</v>
      </c>
      <c r="G58" s="9">
        <v>79</v>
      </c>
      <c r="H58" s="9">
        <f t="shared" si="4"/>
        <v>23.7</v>
      </c>
      <c r="I58" s="9">
        <v>12</v>
      </c>
    </row>
    <row r="59" spans="1:10" ht="17" customHeight="1" x14ac:dyDescent="0.3">
      <c r="A59" s="4" t="s">
        <v>186</v>
      </c>
      <c r="B59" s="5" t="s">
        <v>187</v>
      </c>
      <c r="C59" s="26"/>
      <c r="D59" s="26"/>
      <c r="E59" s="5">
        <v>86.52</v>
      </c>
      <c r="F59" s="9">
        <v>0</v>
      </c>
      <c r="G59" s="9">
        <v>76.7</v>
      </c>
      <c r="H59" s="9">
        <f t="shared" si="4"/>
        <v>23.01</v>
      </c>
      <c r="I59" s="9">
        <v>13</v>
      </c>
    </row>
    <row r="60" spans="1:10" ht="17" customHeight="1" x14ac:dyDescent="0.3">
      <c r="A60" s="4" t="s">
        <v>184</v>
      </c>
      <c r="B60" s="5" t="s">
        <v>185</v>
      </c>
      <c r="C60" s="26"/>
      <c r="D60" s="26"/>
      <c r="E60" s="5">
        <v>87.91</v>
      </c>
      <c r="F60" s="9">
        <v>0</v>
      </c>
      <c r="G60" s="9">
        <v>76.099999999999994</v>
      </c>
      <c r="H60" s="9">
        <f t="shared" si="4"/>
        <v>22.83</v>
      </c>
      <c r="I60" s="9">
        <v>14</v>
      </c>
    </row>
    <row r="61" spans="1:10" ht="17" customHeight="1" x14ac:dyDescent="0.3">
      <c r="A61" s="4" t="s">
        <v>188</v>
      </c>
      <c r="B61" s="5" t="s">
        <v>189</v>
      </c>
      <c r="C61" s="26"/>
      <c r="D61" s="26"/>
      <c r="E61" s="5">
        <v>86.46</v>
      </c>
      <c r="F61" s="9">
        <v>0</v>
      </c>
      <c r="G61" s="9">
        <v>74.5</v>
      </c>
      <c r="H61" s="9">
        <f t="shared" si="4"/>
        <v>22.349999999999998</v>
      </c>
      <c r="I61" s="9">
        <v>15</v>
      </c>
    </row>
    <row r="62" spans="1:10" ht="17" customHeight="1" x14ac:dyDescent="0.3">
      <c r="A62" s="1" t="s">
        <v>257</v>
      </c>
      <c r="B62" s="2" t="s">
        <v>258</v>
      </c>
      <c r="C62" s="26"/>
      <c r="D62" s="26"/>
      <c r="E62" s="2"/>
      <c r="F62" s="9">
        <v>0</v>
      </c>
      <c r="G62" s="9">
        <v>73.5</v>
      </c>
      <c r="H62" s="9">
        <f t="shared" si="4"/>
        <v>22.05</v>
      </c>
      <c r="I62" s="9">
        <v>16</v>
      </c>
    </row>
    <row r="63" spans="1:10" ht="17" customHeight="1" x14ac:dyDescent="0.3">
      <c r="A63" s="1" t="s">
        <v>251</v>
      </c>
      <c r="B63" s="2" t="s">
        <v>252</v>
      </c>
      <c r="C63" s="26"/>
      <c r="D63" s="26"/>
      <c r="E63" s="2"/>
      <c r="F63" s="9">
        <v>0</v>
      </c>
      <c r="G63" s="9">
        <v>72.599999999999994</v>
      </c>
      <c r="H63" s="9">
        <f t="shared" si="4"/>
        <v>21.779999999999998</v>
      </c>
      <c r="I63" s="9">
        <v>17</v>
      </c>
    </row>
    <row r="64" spans="1:10" ht="17" customHeight="1" x14ac:dyDescent="0.3">
      <c r="A64" s="4" t="s">
        <v>200</v>
      </c>
      <c r="B64" s="5" t="s">
        <v>201</v>
      </c>
      <c r="C64" s="26"/>
      <c r="D64" s="26"/>
      <c r="E64" s="5">
        <v>81.96</v>
      </c>
      <c r="F64" s="9">
        <v>0</v>
      </c>
      <c r="G64" s="9">
        <v>70</v>
      </c>
      <c r="H64" s="9">
        <f t="shared" si="4"/>
        <v>21</v>
      </c>
      <c r="I64" s="9">
        <v>18</v>
      </c>
    </row>
    <row r="65" spans="1:9" ht="17" customHeight="1" x14ac:dyDescent="0.3">
      <c r="A65" s="4" t="s">
        <v>202</v>
      </c>
      <c r="B65" s="5" t="s">
        <v>203</v>
      </c>
      <c r="C65" s="26"/>
      <c r="D65" s="26"/>
      <c r="E65" s="5">
        <v>80.569999999999993</v>
      </c>
      <c r="F65" s="9">
        <v>0</v>
      </c>
      <c r="G65" s="9">
        <v>69</v>
      </c>
      <c r="H65" s="9">
        <f t="shared" si="4"/>
        <v>20.7</v>
      </c>
      <c r="I65" s="9">
        <v>19</v>
      </c>
    </row>
    <row r="66" spans="1:9" ht="17" customHeight="1" x14ac:dyDescent="0.3">
      <c r="A66" s="4" t="s">
        <v>204</v>
      </c>
      <c r="B66" s="5" t="s">
        <v>205</v>
      </c>
      <c r="C66" s="26"/>
      <c r="D66" s="26"/>
      <c r="E66" s="5">
        <v>79.67</v>
      </c>
      <c r="F66" s="9">
        <v>0</v>
      </c>
      <c r="G66" s="9">
        <v>69</v>
      </c>
      <c r="H66" s="9">
        <f t="shared" si="4"/>
        <v>20.7</v>
      </c>
      <c r="I66" s="9">
        <v>20</v>
      </c>
    </row>
    <row r="67" spans="1:9" ht="17" customHeight="1" x14ac:dyDescent="0.3">
      <c r="A67" s="4" t="s">
        <v>182</v>
      </c>
      <c r="B67" s="5" t="s">
        <v>183</v>
      </c>
      <c r="C67" s="26"/>
      <c r="D67" s="26"/>
      <c r="E67" s="5">
        <v>88.96</v>
      </c>
      <c r="F67" s="9">
        <v>0</v>
      </c>
      <c r="G67" s="9">
        <v>65</v>
      </c>
      <c r="H67" s="9">
        <f t="shared" si="4"/>
        <v>19.5</v>
      </c>
      <c r="I67" s="9">
        <v>21</v>
      </c>
    </row>
    <row r="68" spans="1:9" ht="17" customHeight="1" x14ac:dyDescent="0.3">
      <c r="A68" s="1" t="s">
        <v>269</v>
      </c>
      <c r="B68" s="2" t="s">
        <v>270</v>
      </c>
      <c r="C68" s="26"/>
      <c r="D68" s="26"/>
      <c r="E68" s="2"/>
      <c r="F68" s="9">
        <v>0</v>
      </c>
      <c r="G68" s="9">
        <v>64</v>
      </c>
      <c r="H68" s="9">
        <f t="shared" si="4"/>
        <v>19.2</v>
      </c>
      <c r="I68" s="9">
        <v>22</v>
      </c>
    </row>
    <row r="69" spans="1:9" ht="17" customHeight="1" x14ac:dyDescent="0.3">
      <c r="A69" s="4" t="s">
        <v>198</v>
      </c>
      <c r="B69" s="5" t="s">
        <v>199</v>
      </c>
      <c r="C69" s="26"/>
      <c r="D69" s="26"/>
      <c r="E69" s="5">
        <v>82.88</v>
      </c>
      <c r="F69" s="9">
        <v>0</v>
      </c>
      <c r="G69" s="9">
        <v>63</v>
      </c>
      <c r="H69" s="9">
        <f t="shared" si="4"/>
        <v>18.899999999999999</v>
      </c>
      <c r="I69" s="9">
        <v>23</v>
      </c>
    </row>
    <row r="70" spans="1:9" ht="17" customHeight="1" x14ac:dyDescent="0.3">
      <c r="A70" s="1">
        <v>3160295</v>
      </c>
      <c r="B70" s="6" t="s">
        <v>275</v>
      </c>
      <c r="C70" s="27"/>
      <c r="D70" s="27"/>
      <c r="E70" s="2"/>
      <c r="F70" s="11">
        <v>0</v>
      </c>
      <c r="G70" s="11">
        <v>60</v>
      </c>
      <c r="H70" s="9">
        <f t="shared" si="4"/>
        <v>18</v>
      </c>
      <c r="I70" s="9">
        <v>24</v>
      </c>
    </row>
  </sheetData>
  <mergeCells count="13">
    <mergeCell ref="C26:C33"/>
    <mergeCell ref="D26:D33"/>
    <mergeCell ref="C34:C46"/>
    <mergeCell ref="D34:D46"/>
    <mergeCell ref="C47:C70"/>
    <mergeCell ref="D47:D70"/>
    <mergeCell ref="C13:C25"/>
    <mergeCell ref="D13:D25"/>
    <mergeCell ref="A1:I1"/>
    <mergeCell ref="C3:C8"/>
    <mergeCell ref="D3:D8"/>
    <mergeCell ref="C9:C12"/>
    <mergeCell ref="D9:D12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3A94-04CB-421C-AC50-022A38E2BFD6}">
  <dimension ref="A1:I68"/>
  <sheetViews>
    <sheetView zoomScaleNormal="100" workbookViewId="0">
      <selection activeCell="K17" sqref="K17"/>
    </sheetView>
  </sheetViews>
  <sheetFormatPr defaultRowHeight="22" customHeight="1" x14ac:dyDescent="0.3"/>
  <cols>
    <col min="1" max="7" width="8.6640625" style="18"/>
    <col min="8" max="8" width="12.9140625" style="18" customWidth="1"/>
    <col min="9" max="9" width="8.6640625" style="19"/>
    <col min="10" max="16384" width="8.6640625" style="18"/>
  </cols>
  <sheetData>
    <row r="1" spans="1:9" ht="22" customHeight="1" x14ac:dyDescent="0.3">
      <c r="A1" s="33" t="s">
        <v>307</v>
      </c>
      <c r="B1" s="33"/>
      <c r="C1" s="33"/>
      <c r="D1" s="33"/>
      <c r="E1" s="33"/>
      <c r="F1" s="33"/>
      <c r="G1" s="33"/>
      <c r="H1" s="33"/>
      <c r="I1" s="33"/>
    </row>
    <row r="2" spans="1:9" ht="37.5" customHeight="1" x14ac:dyDescent="0.3">
      <c r="A2" s="20" t="s">
        <v>300</v>
      </c>
      <c r="B2" s="20" t="s">
        <v>301</v>
      </c>
      <c r="C2" s="20" t="s">
        <v>302</v>
      </c>
      <c r="D2" s="20" t="s">
        <v>207</v>
      </c>
      <c r="E2" s="20" t="s">
        <v>208</v>
      </c>
      <c r="F2" s="20" t="s">
        <v>209</v>
      </c>
      <c r="G2" s="20" t="s">
        <v>210</v>
      </c>
      <c r="H2" s="22" t="s">
        <v>308</v>
      </c>
      <c r="I2" s="21" t="s">
        <v>306</v>
      </c>
    </row>
    <row r="3" spans="1:9" ht="22" customHeight="1" x14ac:dyDescent="0.3">
      <c r="A3" s="4" t="s">
        <v>38</v>
      </c>
      <c r="B3" s="17" t="s">
        <v>39</v>
      </c>
      <c r="C3" s="32">
        <v>33</v>
      </c>
      <c r="D3" s="32" t="s">
        <v>303</v>
      </c>
      <c r="E3" s="5">
        <v>86.15</v>
      </c>
      <c r="F3" s="9">
        <v>21.45</v>
      </c>
      <c r="G3" s="9">
        <v>73</v>
      </c>
      <c r="H3" s="12">
        <f t="shared" ref="H3:H35" si="0">0.3*E3+0.5*F3+0.2*G3</f>
        <v>51.17</v>
      </c>
      <c r="I3" s="11">
        <v>1</v>
      </c>
    </row>
    <row r="4" spans="1:9" ht="22" customHeight="1" x14ac:dyDescent="0.3">
      <c r="A4" s="4" t="s">
        <v>14</v>
      </c>
      <c r="B4" s="17" t="s">
        <v>15</v>
      </c>
      <c r="C4" s="32"/>
      <c r="D4" s="32"/>
      <c r="E4" s="5">
        <v>88.58</v>
      </c>
      <c r="F4" s="9">
        <v>6</v>
      </c>
      <c r="G4" s="9">
        <v>97.4</v>
      </c>
      <c r="H4" s="12">
        <f t="shared" si="0"/>
        <v>49.054000000000002</v>
      </c>
      <c r="I4" s="11">
        <v>2</v>
      </c>
    </row>
    <row r="5" spans="1:9" ht="22" customHeight="1" x14ac:dyDescent="0.3">
      <c r="A5" s="4" t="s">
        <v>16</v>
      </c>
      <c r="B5" s="17" t="s">
        <v>17</v>
      </c>
      <c r="C5" s="32"/>
      <c r="D5" s="32"/>
      <c r="E5" s="5">
        <v>88.18</v>
      </c>
      <c r="F5" s="9">
        <v>6</v>
      </c>
      <c r="G5" s="9">
        <v>86</v>
      </c>
      <c r="H5" s="12">
        <f t="shared" si="0"/>
        <v>46.653999999999996</v>
      </c>
      <c r="I5" s="11">
        <v>3</v>
      </c>
    </row>
    <row r="6" spans="1:9" ht="22" customHeight="1" x14ac:dyDescent="0.3">
      <c r="A6" s="4" t="s">
        <v>46</v>
      </c>
      <c r="B6" s="17" t="s">
        <v>47</v>
      </c>
      <c r="C6" s="32"/>
      <c r="D6" s="32"/>
      <c r="E6" s="5">
        <v>85.59</v>
      </c>
      <c r="F6" s="9">
        <v>6</v>
      </c>
      <c r="G6" s="9">
        <v>78.8</v>
      </c>
      <c r="H6" s="12">
        <f t="shared" si="0"/>
        <v>44.436999999999998</v>
      </c>
      <c r="I6" s="11">
        <v>4</v>
      </c>
    </row>
    <row r="7" spans="1:9" ht="22" customHeight="1" x14ac:dyDescent="0.3">
      <c r="A7" s="4" t="s">
        <v>34</v>
      </c>
      <c r="B7" s="17" t="s">
        <v>35</v>
      </c>
      <c r="C7" s="32"/>
      <c r="D7" s="32"/>
      <c r="E7" s="5">
        <v>86.62</v>
      </c>
      <c r="F7" s="9">
        <v>6</v>
      </c>
      <c r="G7" s="9">
        <v>77</v>
      </c>
      <c r="H7" s="12">
        <f t="shared" si="0"/>
        <v>44.386000000000003</v>
      </c>
      <c r="I7" s="11">
        <v>5</v>
      </c>
    </row>
    <row r="8" spans="1:9" ht="22" customHeight="1" x14ac:dyDescent="0.3">
      <c r="A8" s="4" t="s">
        <v>40</v>
      </c>
      <c r="B8" s="17" t="s">
        <v>41</v>
      </c>
      <c r="C8" s="32"/>
      <c r="D8" s="32"/>
      <c r="E8" s="5">
        <v>86.1</v>
      </c>
      <c r="F8" s="9">
        <v>6</v>
      </c>
      <c r="G8" s="9">
        <v>75.5</v>
      </c>
      <c r="H8" s="12">
        <f t="shared" si="0"/>
        <v>43.93</v>
      </c>
      <c r="I8" s="11">
        <v>6</v>
      </c>
    </row>
    <row r="9" spans="1:9" ht="22" customHeight="1" x14ac:dyDescent="0.3">
      <c r="A9" s="4" t="s">
        <v>32</v>
      </c>
      <c r="B9" s="17" t="s">
        <v>33</v>
      </c>
      <c r="C9" s="32"/>
      <c r="D9" s="32"/>
      <c r="E9" s="5">
        <v>86.76</v>
      </c>
      <c r="F9" s="9">
        <v>6</v>
      </c>
      <c r="G9" s="9">
        <v>73.5</v>
      </c>
      <c r="H9" s="12">
        <f t="shared" si="0"/>
        <v>43.728000000000002</v>
      </c>
      <c r="I9" s="11">
        <v>7</v>
      </c>
    </row>
    <row r="10" spans="1:9" ht="22" customHeight="1" x14ac:dyDescent="0.3">
      <c r="A10" s="4" t="s">
        <v>20</v>
      </c>
      <c r="B10" s="17" t="s">
        <v>21</v>
      </c>
      <c r="C10" s="32"/>
      <c r="D10" s="32"/>
      <c r="E10" s="5">
        <v>87.68</v>
      </c>
      <c r="F10" s="9">
        <v>2</v>
      </c>
      <c r="G10" s="9">
        <v>79.5</v>
      </c>
      <c r="H10" s="12">
        <f t="shared" si="0"/>
        <v>43.204000000000001</v>
      </c>
      <c r="I10" s="11">
        <v>8</v>
      </c>
    </row>
    <row r="11" spans="1:9" ht="22" customHeight="1" x14ac:dyDescent="0.3">
      <c r="A11" s="4" t="s">
        <v>50</v>
      </c>
      <c r="B11" s="17" t="s">
        <v>51</v>
      </c>
      <c r="C11" s="32"/>
      <c r="D11" s="32"/>
      <c r="E11" s="5">
        <v>85.35</v>
      </c>
      <c r="F11" s="9">
        <v>6</v>
      </c>
      <c r="G11" s="9">
        <v>72</v>
      </c>
      <c r="H11" s="12">
        <f t="shared" si="0"/>
        <v>43.004999999999995</v>
      </c>
      <c r="I11" s="11">
        <v>9</v>
      </c>
    </row>
    <row r="12" spans="1:9" ht="22" customHeight="1" x14ac:dyDescent="0.3">
      <c r="A12" s="4" t="s">
        <v>68</v>
      </c>
      <c r="B12" s="17" t="s">
        <v>69</v>
      </c>
      <c r="C12" s="32"/>
      <c r="D12" s="32"/>
      <c r="E12" s="5">
        <v>81.69</v>
      </c>
      <c r="F12" s="9">
        <v>6</v>
      </c>
      <c r="G12" s="9">
        <v>75.5</v>
      </c>
      <c r="H12" s="12">
        <f t="shared" si="0"/>
        <v>42.606999999999999</v>
      </c>
      <c r="I12" s="11">
        <v>10</v>
      </c>
    </row>
    <row r="13" spans="1:9" ht="22" customHeight="1" x14ac:dyDescent="0.3">
      <c r="A13" s="4" t="s">
        <v>58</v>
      </c>
      <c r="B13" s="5" t="s">
        <v>59</v>
      </c>
      <c r="C13" s="32"/>
      <c r="D13" s="32"/>
      <c r="E13" s="5">
        <v>83.81</v>
      </c>
      <c r="F13" s="9">
        <v>6</v>
      </c>
      <c r="G13" s="9">
        <v>70.5</v>
      </c>
      <c r="H13" s="12">
        <f t="shared" si="0"/>
        <v>42.243000000000002</v>
      </c>
      <c r="I13" s="11">
        <v>11</v>
      </c>
    </row>
    <row r="14" spans="1:9" ht="22" customHeight="1" x14ac:dyDescent="0.3">
      <c r="A14" s="4" t="s">
        <v>56</v>
      </c>
      <c r="B14" s="5" t="s">
        <v>57</v>
      </c>
      <c r="C14" s="32"/>
      <c r="D14" s="32"/>
      <c r="E14" s="5">
        <v>83.82</v>
      </c>
      <c r="F14" s="9">
        <v>0</v>
      </c>
      <c r="G14" s="9">
        <v>83.5</v>
      </c>
      <c r="H14" s="12">
        <f t="shared" si="0"/>
        <v>41.845999999999997</v>
      </c>
      <c r="I14" s="11">
        <v>12</v>
      </c>
    </row>
    <row r="15" spans="1:9" ht="22" customHeight="1" x14ac:dyDescent="0.3">
      <c r="A15" s="4" t="s">
        <v>42</v>
      </c>
      <c r="B15" s="5" t="s">
        <v>43</v>
      </c>
      <c r="C15" s="32"/>
      <c r="D15" s="32"/>
      <c r="E15" s="5">
        <v>85.75</v>
      </c>
      <c r="F15" s="9">
        <v>0</v>
      </c>
      <c r="G15" s="9">
        <v>80.5</v>
      </c>
      <c r="H15" s="12">
        <f t="shared" si="0"/>
        <v>41.825000000000003</v>
      </c>
      <c r="I15" s="11">
        <v>13</v>
      </c>
    </row>
    <row r="16" spans="1:9" ht="22" customHeight="1" x14ac:dyDescent="0.3">
      <c r="A16" s="4" t="s">
        <v>64</v>
      </c>
      <c r="B16" s="5" t="s">
        <v>65</v>
      </c>
      <c r="C16" s="32"/>
      <c r="D16" s="32"/>
      <c r="E16" s="5">
        <v>83.38</v>
      </c>
      <c r="F16" s="9">
        <v>0</v>
      </c>
      <c r="G16" s="9">
        <v>82.9</v>
      </c>
      <c r="H16" s="12">
        <f t="shared" si="0"/>
        <v>41.594000000000001</v>
      </c>
      <c r="I16" s="11">
        <v>14</v>
      </c>
    </row>
    <row r="17" spans="1:9" ht="22" customHeight="1" x14ac:dyDescent="0.3">
      <c r="A17" s="4" t="s">
        <v>52</v>
      </c>
      <c r="B17" s="5" t="s">
        <v>53</v>
      </c>
      <c r="C17" s="32"/>
      <c r="D17" s="32"/>
      <c r="E17" s="5">
        <v>84.4</v>
      </c>
      <c r="F17" s="9">
        <v>0</v>
      </c>
      <c r="G17" s="9">
        <v>81</v>
      </c>
      <c r="H17" s="12">
        <f t="shared" si="0"/>
        <v>41.519999999999996</v>
      </c>
      <c r="I17" s="11">
        <v>15</v>
      </c>
    </row>
    <row r="18" spans="1:9" ht="22" customHeight="1" x14ac:dyDescent="0.3">
      <c r="A18" s="4" t="s">
        <v>24</v>
      </c>
      <c r="B18" s="5" t="s">
        <v>25</v>
      </c>
      <c r="C18" s="32"/>
      <c r="D18" s="32"/>
      <c r="E18" s="5">
        <v>87.1</v>
      </c>
      <c r="F18" s="9">
        <v>0</v>
      </c>
      <c r="G18" s="9">
        <v>76.2</v>
      </c>
      <c r="H18" s="12">
        <f t="shared" si="0"/>
        <v>41.370000000000005</v>
      </c>
      <c r="I18" s="11">
        <v>16</v>
      </c>
    </row>
    <row r="19" spans="1:9" ht="22" customHeight="1" x14ac:dyDescent="0.3">
      <c r="A19" s="4" t="s">
        <v>48</v>
      </c>
      <c r="B19" s="5" t="s">
        <v>49</v>
      </c>
      <c r="C19" s="32"/>
      <c r="D19" s="32"/>
      <c r="E19" s="5">
        <v>85.38</v>
      </c>
      <c r="F19" s="9">
        <v>0</v>
      </c>
      <c r="G19" s="9">
        <v>78.5</v>
      </c>
      <c r="H19" s="12">
        <f t="shared" si="0"/>
        <v>41.314</v>
      </c>
      <c r="I19" s="11">
        <v>17</v>
      </c>
    </row>
    <row r="20" spans="1:9" ht="22" customHeight="1" x14ac:dyDescent="0.3">
      <c r="A20" s="4" t="s">
        <v>18</v>
      </c>
      <c r="B20" s="5" t="s">
        <v>19</v>
      </c>
      <c r="C20" s="32"/>
      <c r="D20" s="32"/>
      <c r="E20" s="5">
        <v>88.05</v>
      </c>
      <c r="F20" s="9">
        <v>0</v>
      </c>
      <c r="G20" s="9">
        <v>72.5</v>
      </c>
      <c r="H20" s="12">
        <f t="shared" si="0"/>
        <v>40.914999999999999</v>
      </c>
      <c r="I20" s="11">
        <v>18</v>
      </c>
    </row>
    <row r="21" spans="1:9" ht="22" customHeight="1" x14ac:dyDescent="0.3">
      <c r="A21" s="4" t="s">
        <v>26</v>
      </c>
      <c r="B21" s="5" t="s">
        <v>27</v>
      </c>
      <c r="C21" s="32"/>
      <c r="D21" s="32"/>
      <c r="E21" s="5">
        <v>86.93</v>
      </c>
      <c r="F21" s="9">
        <v>2</v>
      </c>
      <c r="G21" s="9">
        <v>69</v>
      </c>
      <c r="H21" s="12">
        <f t="shared" si="0"/>
        <v>40.879000000000005</v>
      </c>
      <c r="I21" s="11">
        <v>19</v>
      </c>
    </row>
    <row r="22" spans="1:9" ht="22" customHeight="1" x14ac:dyDescent="0.3">
      <c r="A22" s="4" t="s">
        <v>30</v>
      </c>
      <c r="B22" s="5" t="s">
        <v>31</v>
      </c>
      <c r="C22" s="32"/>
      <c r="D22" s="32"/>
      <c r="E22" s="5">
        <v>86.84</v>
      </c>
      <c r="F22" s="9">
        <v>0</v>
      </c>
      <c r="G22" s="9">
        <v>71</v>
      </c>
      <c r="H22" s="12">
        <f t="shared" si="0"/>
        <v>40.252000000000002</v>
      </c>
      <c r="I22" s="11">
        <v>20</v>
      </c>
    </row>
    <row r="23" spans="1:9" ht="22" customHeight="1" x14ac:dyDescent="0.3">
      <c r="A23" s="4" t="s">
        <v>28</v>
      </c>
      <c r="B23" s="5" t="s">
        <v>29</v>
      </c>
      <c r="C23" s="32"/>
      <c r="D23" s="32"/>
      <c r="E23" s="5">
        <v>86.87</v>
      </c>
      <c r="F23" s="9">
        <v>0</v>
      </c>
      <c r="G23" s="9">
        <v>70</v>
      </c>
      <c r="H23" s="12">
        <f t="shared" si="0"/>
        <v>40.061</v>
      </c>
      <c r="I23" s="11">
        <v>21</v>
      </c>
    </row>
    <row r="24" spans="1:9" ht="22" customHeight="1" x14ac:dyDescent="0.3">
      <c r="A24" s="4" t="s">
        <v>44</v>
      </c>
      <c r="B24" s="5" t="s">
        <v>45</v>
      </c>
      <c r="C24" s="32"/>
      <c r="D24" s="32"/>
      <c r="E24" s="5">
        <v>85.7</v>
      </c>
      <c r="F24" s="9">
        <v>0</v>
      </c>
      <c r="G24" s="9">
        <v>71</v>
      </c>
      <c r="H24" s="12">
        <f t="shared" si="0"/>
        <v>39.910000000000004</v>
      </c>
      <c r="I24" s="11">
        <v>22</v>
      </c>
    </row>
    <row r="25" spans="1:9" ht="22" customHeight="1" x14ac:dyDescent="0.3">
      <c r="A25" s="4" t="s">
        <v>22</v>
      </c>
      <c r="B25" s="5" t="s">
        <v>23</v>
      </c>
      <c r="C25" s="32"/>
      <c r="D25" s="32"/>
      <c r="E25" s="5">
        <v>87.56</v>
      </c>
      <c r="F25" s="9">
        <v>0</v>
      </c>
      <c r="G25" s="9">
        <v>67.5</v>
      </c>
      <c r="H25" s="12">
        <f t="shared" si="0"/>
        <v>39.768000000000001</v>
      </c>
      <c r="I25" s="11">
        <v>23</v>
      </c>
    </row>
    <row r="26" spans="1:9" ht="22" customHeight="1" x14ac:dyDescent="0.3">
      <c r="A26" s="4" t="s">
        <v>36</v>
      </c>
      <c r="B26" s="5" t="s">
        <v>37</v>
      </c>
      <c r="C26" s="32"/>
      <c r="D26" s="32"/>
      <c r="E26" s="5">
        <v>86.4</v>
      </c>
      <c r="F26" s="9">
        <v>0</v>
      </c>
      <c r="G26" s="9">
        <v>68</v>
      </c>
      <c r="H26" s="12">
        <f t="shared" si="0"/>
        <v>39.520000000000003</v>
      </c>
      <c r="I26" s="11">
        <v>24</v>
      </c>
    </row>
    <row r="27" spans="1:9" ht="22" customHeight="1" x14ac:dyDescent="0.3">
      <c r="A27" s="4" t="s">
        <v>54</v>
      </c>
      <c r="B27" s="5" t="s">
        <v>55</v>
      </c>
      <c r="C27" s="32"/>
      <c r="D27" s="32"/>
      <c r="E27" s="5">
        <v>84.4</v>
      </c>
      <c r="F27" s="9">
        <v>0</v>
      </c>
      <c r="G27" s="9">
        <v>71</v>
      </c>
      <c r="H27" s="12">
        <f t="shared" si="0"/>
        <v>39.520000000000003</v>
      </c>
      <c r="I27" s="11">
        <v>25</v>
      </c>
    </row>
    <row r="28" spans="1:9" ht="22" customHeight="1" x14ac:dyDescent="0.3">
      <c r="A28" s="4" t="s">
        <v>74</v>
      </c>
      <c r="B28" s="5" t="s">
        <v>75</v>
      </c>
      <c r="C28" s="32"/>
      <c r="D28" s="32"/>
      <c r="E28" s="5">
        <v>80.790000000000006</v>
      </c>
      <c r="F28" s="9">
        <v>0</v>
      </c>
      <c r="G28" s="9">
        <v>74.5</v>
      </c>
      <c r="H28" s="12">
        <f t="shared" si="0"/>
        <v>39.137</v>
      </c>
      <c r="I28" s="11">
        <v>26</v>
      </c>
    </row>
    <row r="29" spans="1:9" ht="22" customHeight="1" x14ac:dyDescent="0.3">
      <c r="A29" s="4" t="s">
        <v>76</v>
      </c>
      <c r="B29" s="5" t="s">
        <v>77</v>
      </c>
      <c r="C29" s="32"/>
      <c r="D29" s="32"/>
      <c r="E29" s="5">
        <v>80</v>
      </c>
      <c r="F29" s="9">
        <v>0</v>
      </c>
      <c r="G29" s="9">
        <v>74</v>
      </c>
      <c r="H29" s="12">
        <f t="shared" si="0"/>
        <v>38.799999999999997</v>
      </c>
      <c r="I29" s="11">
        <v>27</v>
      </c>
    </row>
    <row r="30" spans="1:9" ht="22" customHeight="1" x14ac:dyDescent="0.3">
      <c r="A30" s="4" t="s">
        <v>78</v>
      </c>
      <c r="B30" s="5" t="s">
        <v>79</v>
      </c>
      <c r="C30" s="32"/>
      <c r="D30" s="32"/>
      <c r="E30" s="5">
        <v>79.95</v>
      </c>
      <c r="F30" s="9">
        <v>0</v>
      </c>
      <c r="G30" s="9">
        <v>74</v>
      </c>
      <c r="H30" s="12">
        <f t="shared" si="0"/>
        <v>38.784999999999997</v>
      </c>
      <c r="I30" s="11">
        <v>28</v>
      </c>
    </row>
    <row r="31" spans="1:9" ht="22" customHeight="1" x14ac:dyDescent="0.3">
      <c r="A31" s="4" t="s">
        <v>60</v>
      </c>
      <c r="B31" s="5" t="s">
        <v>61</v>
      </c>
      <c r="C31" s="32"/>
      <c r="D31" s="32"/>
      <c r="E31" s="5">
        <v>83.52</v>
      </c>
      <c r="F31" s="9">
        <v>0</v>
      </c>
      <c r="G31" s="9">
        <v>68</v>
      </c>
      <c r="H31" s="12">
        <f t="shared" si="0"/>
        <v>38.655999999999999</v>
      </c>
      <c r="I31" s="11">
        <v>29</v>
      </c>
    </row>
    <row r="32" spans="1:9" ht="22" customHeight="1" x14ac:dyDescent="0.3">
      <c r="A32" s="4" t="s">
        <v>66</v>
      </c>
      <c r="B32" s="5" t="s">
        <v>67</v>
      </c>
      <c r="C32" s="32"/>
      <c r="D32" s="32"/>
      <c r="E32" s="5">
        <v>83.23</v>
      </c>
      <c r="F32" s="9">
        <v>0</v>
      </c>
      <c r="G32" s="9">
        <v>68</v>
      </c>
      <c r="H32" s="12">
        <f t="shared" si="0"/>
        <v>38.569000000000003</v>
      </c>
      <c r="I32" s="11">
        <v>30</v>
      </c>
    </row>
    <row r="33" spans="1:9" ht="22" customHeight="1" x14ac:dyDescent="0.3">
      <c r="A33" s="4" t="s">
        <v>62</v>
      </c>
      <c r="B33" s="5" t="s">
        <v>63</v>
      </c>
      <c r="C33" s="32"/>
      <c r="D33" s="32"/>
      <c r="E33" s="5">
        <v>83.47</v>
      </c>
      <c r="F33" s="9">
        <v>0</v>
      </c>
      <c r="G33" s="9">
        <v>65.5</v>
      </c>
      <c r="H33" s="12">
        <f t="shared" si="0"/>
        <v>38.141000000000005</v>
      </c>
      <c r="I33" s="11">
        <v>31</v>
      </c>
    </row>
    <row r="34" spans="1:9" ht="22" customHeight="1" x14ac:dyDescent="0.3">
      <c r="A34" s="4" t="s">
        <v>72</v>
      </c>
      <c r="B34" s="5" t="s">
        <v>73</v>
      </c>
      <c r="C34" s="32"/>
      <c r="D34" s="32"/>
      <c r="E34" s="5">
        <v>81.319999999999993</v>
      </c>
      <c r="F34" s="9">
        <v>0</v>
      </c>
      <c r="G34" s="9">
        <v>62.5</v>
      </c>
      <c r="H34" s="12">
        <f t="shared" si="0"/>
        <v>36.896000000000001</v>
      </c>
      <c r="I34" s="11">
        <v>32</v>
      </c>
    </row>
    <row r="35" spans="1:9" ht="22" customHeight="1" x14ac:dyDescent="0.3">
      <c r="A35" s="4" t="s">
        <v>70</v>
      </c>
      <c r="B35" s="5" t="s">
        <v>71</v>
      </c>
      <c r="C35" s="32"/>
      <c r="D35" s="32"/>
      <c r="E35" s="5">
        <v>81.650000000000006</v>
      </c>
      <c r="F35" s="9">
        <v>0</v>
      </c>
      <c r="G35" s="9">
        <v>61</v>
      </c>
      <c r="H35" s="12">
        <f t="shared" si="0"/>
        <v>36.695</v>
      </c>
      <c r="I35" s="11">
        <v>33</v>
      </c>
    </row>
    <row r="36" spans="1:9" ht="22" customHeight="1" x14ac:dyDescent="0.3">
      <c r="A36" s="4" t="s">
        <v>122</v>
      </c>
      <c r="B36" s="17" t="s">
        <v>123</v>
      </c>
      <c r="C36" s="32">
        <v>33</v>
      </c>
      <c r="D36" s="32" t="s">
        <v>304</v>
      </c>
      <c r="E36" s="5">
        <v>88.05</v>
      </c>
      <c r="F36" s="9">
        <v>40.75</v>
      </c>
      <c r="G36" s="9">
        <v>70</v>
      </c>
      <c r="H36" s="12">
        <f>0.3*E36+0.5*F36+0.2*G36</f>
        <v>60.79</v>
      </c>
      <c r="I36" s="11">
        <v>1</v>
      </c>
    </row>
    <row r="37" spans="1:9" ht="22" customHeight="1" x14ac:dyDescent="0.3">
      <c r="A37" s="4" t="s">
        <v>148</v>
      </c>
      <c r="B37" s="17" t="s">
        <v>149</v>
      </c>
      <c r="C37" s="32"/>
      <c r="D37" s="32"/>
      <c r="E37" s="5">
        <v>84.67</v>
      </c>
      <c r="F37" s="9">
        <v>20</v>
      </c>
      <c r="G37" s="9">
        <v>82</v>
      </c>
      <c r="H37" s="12">
        <f t="shared" ref="H37:H68" si="1">0.3*E37+0.5*F37+0.2*G37</f>
        <v>51.801000000000002</v>
      </c>
      <c r="I37" s="11">
        <v>2</v>
      </c>
    </row>
    <row r="38" spans="1:9" ht="22" customHeight="1" x14ac:dyDescent="0.3">
      <c r="A38" s="4" t="s">
        <v>108</v>
      </c>
      <c r="B38" s="17" t="s">
        <v>109</v>
      </c>
      <c r="C38" s="32"/>
      <c r="D38" s="32"/>
      <c r="E38" s="5">
        <v>89.2</v>
      </c>
      <c r="F38" s="9">
        <v>6</v>
      </c>
      <c r="G38" s="9">
        <v>93</v>
      </c>
      <c r="H38" s="12">
        <f t="shared" si="1"/>
        <v>48.36</v>
      </c>
      <c r="I38" s="11">
        <v>3</v>
      </c>
    </row>
    <row r="39" spans="1:9" ht="22" customHeight="1" x14ac:dyDescent="0.3">
      <c r="A39" s="4" t="s">
        <v>104</v>
      </c>
      <c r="B39" s="17" t="s">
        <v>105</v>
      </c>
      <c r="C39" s="32"/>
      <c r="D39" s="32"/>
      <c r="E39" s="5">
        <v>89.55</v>
      </c>
      <c r="F39" s="9">
        <v>6</v>
      </c>
      <c r="G39" s="9">
        <v>88.6</v>
      </c>
      <c r="H39" s="12">
        <f t="shared" si="1"/>
        <v>47.584999999999994</v>
      </c>
      <c r="I39" s="11">
        <v>4</v>
      </c>
    </row>
    <row r="40" spans="1:9" ht="22" customHeight="1" x14ac:dyDescent="0.3">
      <c r="A40" s="4" t="s">
        <v>120</v>
      </c>
      <c r="B40" s="17" t="s">
        <v>121</v>
      </c>
      <c r="C40" s="32"/>
      <c r="D40" s="32"/>
      <c r="E40" s="5">
        <v>88.29</v>
      </c>
      <c r="F40" s="9">
        <v>6</v>
      </c>
      <c r="G40" s="9">
        <v>85.6</v>
      </c>
      <c r="H40" s="12">
        <f t="shared" si="1"/>
        <v>46.606999999999999</v>
      </c>
      <c r="I40" s="11">
        <v>5</v>
      </c>
    </row>
    <row r="41" spans="1:9" ht="22" customHeight="1" x14ac:dyDescent="0.3">
      <c r="A41" s="4" t="s">
        <v>150</v>
      </c>
      <c r="B41" s="17" t="s">
        <v>151</v>
      </c>
      <c r="C41" s="32"/>
      <c r="D41" s="32"/>
      <c r="E41" s="5">
        <v>84.36</v>
      </c>
      <c r="F41" s="9">
        <v>10</v>
      </c>
      <c r="G41" s="9">
        <v>81</v>
      </c>
      <c r="H41" s="12">
        <f t="shared" si="1"/>
        <v>46.507999999999996</v>
      </c>
      <c r="I41" s="11">
        <v>6</v>
      </c>
    </row>
    <row r="42" spans="1:9" ht="22" customHeight="1" x14ac:dyDescent="0.3">
      <c r="A42" s="4" t="s">
        <v>106</v>
      </c>
      <c r="B42" s="17" t="s">
        <v>107</v>
      </c>
      <c r="C42" s="32"/>
      <c r="D42" s="32"/>
      <c r="E42" s="5">
        <v>89.27</v>
      </c>
      <c r="F42" s="9">
        <v>6</v>
      </c>
      <c r="G42" s="9">
        <v>82.2</v>
      </c>
      <c r="H42" s="12">
        <f t="shared" si="1"/>
        <v>46.221000000000004</v>
      </c>
      <c r="I42" s="11">
        <v>7</v>
      </c>
    </row>
    <row r="43" spans="1:9" ht="22" customHeight="1" x14ac:dyDescent="0.3">
      <c r="A43" s="4" t="s">
        <v>110</v>
      </c>
      <c r="B43" s="17" t="s">
        <v>111</v>
      </c>
      <c r="C43" s="32"/>
      <c r="D43" s="32"/>
      <c r="E43" s="5">
        <v>89.1</v>
      </c>
      <c r="F43" s="9">
        <v>6</v>
      </c>
      <c r="G43" s="9">
        <v>75</v>
      </c>
      <c r="H43" s="12">
        <f t="shared" si="1"/>
        <v>44.73</v>
      </c>
      <c r="I43" s="11">
        <v>8</v>
      </c>
    </row>
    <row r="44" spans="1:9" ht="22" customHeight="1" x14ac:dyDescent="0.3">
      <c r="A44" s="4" t="s">
        <v>136</v>
      </c>
      <c r="B44" s="17" t="s">
        <v>137</v>
      </c>
      <c r="C44" s="32"/>
      <c r="D44" s="32"/>
      <c r="E44" s="5">
        <v>86.18</v>
      </c>
      <c r="F44" s="9">
        <v>6</v>
      </c>
      <c r="G44" s="9">
        <v>76.5</v>
      </c>
      <c r="H44" s="12">
        <f t="shared" si="1"/>
        <v>44.154000000000003</v>
      </c>
      <c r="I44" s="11">
        <v>9</v>
      </c>
    </row>
    <row r="45" spans="1:9" ht="22" customHeight="1" x14ac:dyDescent="0.3">
      <c r="A45" s="4" t="s">
        <v>152</v>
      </c>
      <c r="B45" s="17" t="s">
        <v>153</v>
      </c>
      <c r="C45" s="32"/>
      <c r="D45" s="32"/>
      <c r="E45" s="5">
        <v>83.65</v>
      </c>
      <c r="F45" s="9">
        <v>6</v>
      </c>
      <c r="G45" s="9">
        <v>80</v>
      </c>
      <c r="H45" s="12">
        <f t="shared" si="1"/>
        <v>44.094999999999999</v>
      </c>
      <c r="I45" s="11">
        <v>10</v>
      </c>
    </row>
    <row r="46" spans="1:9" ht="22" customHeight="1" x14ac:dyDescent="0.3">
      <c r="A46" s="4" t="s">
        <v>102</v>
      </c>
      <c r="B46" s="5" t="s">
        <v>103</v>
      </c>
      <c r="C46" s="32"/>
      <c r="D46" s="32"/>
      <c r="E46" s="5">
        <v>89.95</v>
      </c>
      <c r="F46" s="9">
        <v>6</v>
      </c>
      <c r="G46" s="9">
        <v>70</v>
      </c>
      <c r="H46" s="12">
        <f t="shared" si="1"/>
        <v>43.984999999999999</v>
      </c>
      <c r="I46" s="11">
        <v>11</v>
      </c>
    </row>
    <row r="47" spans="1:9" ht="22" customHeight="1" x14ac:dyDescent="0.3">
      <c r="A47" s="4" t="s">
        <v>138</v>
      </c>
      <c r="B47" s="5" t="s">
        <v>139</v>
      </c>
      <c r="C47" s="32"/>
      <c r="D47" s="32"/>
      <c r="E47" s="5">
        <v>85.59</v>
      </c>
      <c r="F47" s="9">
        <v>6</v>
      </c>
      <c r="G47" s="9">
        <v>76.5</v>
      </c>
      <c r="H47" s="12">
        <f t="shared" si="1"/>
        <v>43.977000000000004</v>
      </c>
      <c r="I47" s="11">
        <v>12</v>
      </c>
    </row>
    <row r="48" spans="1:9" ht="22" customHeight="1" x14ac:dyDescent="0.3">
      <c r="A48" s="4" t="s">
        <v>112</v>
      </c>
      <c r="B48" s="5" t="s">
        <v>113</v>
      </c>
      <c r="C48" s="32"/>
      <c r="D48" s="32"/>
      <c r="E48" s="5">
        <v>88.89</v>
      </c>
      <c r="F48" s="9">
        <v>6</v>
      </c>
      <c r="G48" s="9">
        <v>70.5</v>
      </c>
      <c r="H48" s="12">
        <f t="shared" si="1"/>
        <v>43.766999999999996</v>
      </c>
      <c r="I48" s="11">
        <v>13</v>
      </c>
    </row>
    <row r="49" spans="1:9" ht="22" customHeight="1" x14ac:dyDescent="0.3">
      <c r="A49" s="4" t="s">
        <v>126</v>
      </c>
      <c r="B49" s="5" t="s">
        <v>127</v>
      </c>
      <c r="C49" s="32"/>
      <c r="D49" s="32"/>
      <c r="E49" s="5">
        <v>87.79</v>
      </c>
      <c r="F49" s="9">
        <v>4</v>
      </c>
      <c r="G49" s="9">
        <v>77</v>
      </c>
      <c r="H49" s="12">
        <f t="shared" si="1"/>
        <v>43.737000000000002</v>
      </c>
      <c r="I49" s="11">
        <v>14</v>
      </c>
    </row>
    <row r="50" spans="1:9" ht="22" customHeight="1" x14ac:dyDescent="0.3">
      <c r="A50" s="4" t="s">
        <v>118</v>
      </c>
      <c r="B50" s="5" t="s">
        <v>119</v>
      </c>
      <c r="C50" s="32"/>
      <c r="D50" s="32"/>
      <c r="E50" s="5">
        <v>88.33</v>
      </c>
      <c r="F50" s="9">
        <v>6</v>
      </c>
      <c r="G50" s="9">
        <v>70.5</v>
      </c>
      <c r="H50" s="12">
        <f t="shared" si="1"/>
        <v>43.599000000000004</v>
      </c>
      <c r="I50" s="11">
        <v>15</v>
      </c>
    </row>
    <row r="51" spans="1:9" ht="22" customHeight="1" x14ac:dyDescent="0.3">
      <c r="A51" s="4" t="s">
        <v>130</v>
      </c>
      <c r="B51" s="5" t="s">
        <v>131</v>
      </c>
      <c r="C51" s="32"/>
      <c r="D51" s="32"/>
      <c r="E51" s="5">
        <v>87.23</v>
      </c>
      <c r="F51" s="9">
        <v>2</v>
      </c>
      <c r="G51" s="9">
        <v>82</v>
      </c>
      <c r="H51" s="12">
        <f t="shared" si="1"/>
        <v>43.569000000000003</v>
      </c>
      <c r="I51" s="11">
        <v>16</v>
      </c>
    </row>
    <row r="52" spans="1:9" ht="22" customHeight="1" x14ac:dyDescent="0.3">
      <c r="A52" s="4" t="s">
        <v>134</v>
      </c>
      <c r="B52" s="5" t="s">
        <v>135</v>
      </c>
      <c r="C52" s="32"/>
      <c r="D52" s="32"/>
      <c r="E52" s="5">
        <v>86.75</v>
      </c>
      <c r="F52" s="9">
        <v>4</v>
      </c>
      <c r="G52" s="9">
        <v>76.5</v>
      </c>
      <c r="H52" s="12">
        <f t="shared" si="1"/>
        <v>43.325000000000003</v>
      </c>
      <c r="I52" s="11">
        <v>17</v>
      </c>
    </row>
    <row r="53" spans="1:9" ht="22" customHeight="1" x14ac:dyDescent="0.3">
      <c r="A53" s="4" t="s">
        <v>116</v>
      </c>
      <c r="B53" s="5" t="s">
        <v>117</v>
      </c>
      <c r="C53" s="32"/>
      <c r="D53" s="32"/>
      <c r="E53" s="5">
        <v>88.43</v>
      </c>
      <c r="F53" s="9">
        <v>2</v>
      </c>
      <c r="G53" s="9">
        <v>78.400000000000006</v>
      </c>
      <c r="H53" s="12">
        <f t="shared" si="1"/>
        <v>43.209000000000003</v>
      </c>
      <c r="I53" s="11">
        <v>18</v>
      </c>
    </row>
    <row r="54" spans="1:9" ht="22" customHeight="1" x14ac:dyDescent="0.3">
      <c r="A54" s="4" t="s">
        <v>142</v>
      </c>
      <c r="B54" s="5" t="s">
        <v>143</v>
      </c>
      <c r="C54" s="32"/>
      <c r="D54" s="32"/>
      <c r="E54" s="5">
        <v>85.14</v>
      </c>
      <c r="F54" s="9">
        <v>4</v>
      </c>
      <c r="G54" s="9">
        <v>76.5</v>
      </c>
      <c r="H54" s="12">
        <f t="shared" si="1"/>
        <v>42.841999999999999</v>
      </c>
      <c r="I54" s="11">
        <v>19</v>
      </c>
    </row>
    <row r="55" spans="1:9" ht="22" customHeight="1" x14ac:dyDescent="0.3">
      <c r="A55" s="4" t="s">
        <v>140</v>
      </c>
      <c r="B55" s="5" t="s">
        <v>141</v>
      </c>
      <c r="C55" s="32"/>
      <c r="D55" s="32"/>
      <c r="E55" s="5">
        <v>85.57</v>
      </c>
      <c r="F55" s="9">
        <v>6</v>
      </c>
      <c r="G55" s="9">
        <v>69</v>
      </c>
      <c r="H55" s="12">
        <f t="shared" si="1"/>
        <v>42.470999999999997</v>
      </c>
      <c r="I55" s="11">
        <v>20</v>
      </c>
    </row>
    <row r="56" spans="1:9" ht="22" customHeight="1" x14ac:dyDescent="0.3">
      <c r="A56" s="4" t="s">
        <v>124</v>
      </c>
      <c r="B56" s="5" t="s">
        <v>125</v>
      </c>
      <c r="C56" s="32"/>
      <c r="D56" s="32"/>
      <c r="E56" s="5">
        <v>87.85</v>
      </c>
      <c r="F56" s="9">
        <v>2</v>
      </c>
      <c r="G56" s="9">
        <v>75</v>
      </c>
      <c r="H56" s="12">
        <f t="shared" si="1"/>
        <v>42.354999999999997</v>
      </c>
      <c r="I56" s="11">
        <v>21</v>
      </c>
    </row>
    <row r="57" spans="1:9" ht="22" customHeight="1" x14ac:dyDescent="0.3">
      <c r="A57" s="4" t="s">
        <v>146</v>
      </c>
      <c r="B57" s="5" t="s">
        <v>147</v>
      </c>
      <c r="C57" s="32"/>
      <c r="D57" s="32"/>
      <c r="E57" s="5">
        <v>84.75</v>
      </c>
      <c r="F57" s="9">
        <v>6</v>
      </c>
      <c r="G57" s="9">
        <v>69</v>
      </c>
      <c r="H57" s="12">
        <f t="shared" si="1"/>
        <v>42.225000000000001</v>
      </c>
      <c r="I57" s="11">
        <v>22</v>
      </c>
    </row>
    <row r="58" spans="1:9" ht="22" customHeight="1" x14ac:dyDescent="0.3">
      <c r="A58" s="4" t="s">
        <v>154</v>
      </c>
      <c r="B58" s="5" t="s">
        <v>155</v>
      </c>
      <c r="C58" s="32"/>
      <c r="D58" s="32"/>
      <c r="E58" s="5">
        <v>82.82</v>
      </c>
      <c r="F58" s="9">
        <v>6</v>
      </c>
      <c r="G58" s="9">
        <v>69.5</v>
      </c>
      <c r="H58" s="12">
        <f t="shared" si="1"/>
        <v>41.745999999999995</v>
      </c>
      <c r="I58" s="11">
        <v>23</v>
      </c>
    </row>
    <row r="59" spans="1:9" ht="22" customHeight="1" x14ac:dyDescent="0.3">
      <c r="A59" s="4" t="s">
        <v>114</v>
      </c>
      <c r="B59" s="5" t="s">
        <v>115</v>
      </c>
      <c r="C59" s="32"/>
      <c r="D59" s="32"/>
      <c r="E59" s="5">
        <v>88.6</v>
      </c>
      <c r="F59" s="9">
        <v>0</v>
      </c>
      <c r="G59" s="9">
        <v>75.2</v>
      </c>
      <c r="H59" s="12">
        <f t="shared" si="1"/>
        <v>41.62</v>
      </c>
      <c r="I59" s="11">
        <v>24</v>
      </c>
    </row>
    <row r="60" spans="1:9" ht="22" customHeight="1" x14ac:dyDescent="0.3">
      <c r="A60" s="4" t="s">
        <v>162</v>
      </c>
      <c r="B60" s="5" t="s">
        <v>163</v>
      </c>
      <c r="C60" s="32"/>
      <c r="D60" s="32"/>
      <c r="E60" s="5">
        <v>82.06</v>
      </c>
      <c r="F60" s="9">
        <v>6</v>
      </c>
      <c r="G60" s="9">
        <v>70</v>
      </c>
      <c r="H60" s="12">
        <f t="shared" si="1"/>
        <v>41.617999999999995</v>
      </c>
      <c r="I60" s="11">
        <v>25</v>
      </c>
    </row>
    <row r="61" spans="1:9" ht="22" customHeight="1" x14ac:dyDescent="0.3">
      <c r="A61" s="4" t="s">
        <v>164</v>
      </c>
      <c r="B61" s="5" t="s">
        <v>165</v>
      </c>
      <c r="C61" s="32"/>
      <c r="D61" s="32"/>
      <c r="E61" s="5">
        <v>80.28</v>
      </c>
      <c r="F61" s="9">
        <v>6</v>
      </c>
      <c r="G61" s="9">
        <v>70.5</v>
      </c>
      <c r="H61" s="12">
        <f t="shared" si="1"/>
        <v>41.183999999999997</v>
      </c>
      <c r="I61" s="11">
        <v>26</v>
      </c>
    </row>
    <row r="62" spans="1:9" ht="22" customHeight="1" x14ac:dyDescent="0.3">
      <c r="A62" s="4" t="s">
        <v>132</v>
      </c>
      <c r="B62" s="5" t="s">
        <v>133</v>
      </c>
      <c r="C62" s="32"/>
      <c r="D62" s="32"/>
      <c r="E62" s="5">
        <v>87.07</v>
      </c>
      <c r="F62" s="9">
        <v>0</v>
      </c>
      <c r="G62" s="9">
        <v>75</v>
      </c>
      <c r="H62" s="12">
        <f t="shared" si="1"/>
        <v>41.120999999999995</v>
      </c>
      <c r="I62" s="11">
        <v>27</v>
      </c>
    </row>
    <row r="63" spans="1:9" ht="22" customHeight="1" x14ac:dyDescent="0.3">
      <c r="A63" s="4" t="s">
        <v>128</v>
      </c>
      <c r="B63" s="5" t="s">
        <v>129</v>
      </c>
      <c r="C63" s="32"/>
      <c r="D63" s="32"/>
      <c r="E63" s="5">
        <v>87.37</v>
      </c>
      <c r="F63" s="9">
        <v>0</v>
      </c>
      <c r="G63" s="9">
        <v>71</v>
      </c>
      <c r="H63" s="12">
        <f t="shared" si="1"/>
        <v>40.411000000000001</v>
      </c>
      <c r="I63" s="11">
        <v>28</v>
      </c>
    </row>
    <row r="64" spans="1:9" ht="22" customHeight="1" x14ac:dyDescent="0.3">
      <c r="A64" s="4" t="s">
        <v>158</v>
      </c>
      <c r="B64" s="5" t="s">
        <v>159</v>
      </c>
      <c r="C64" s="32"/>
      <c r="D64" s="32"/>
      <c r="E64" s="5">
        <v>82.57</v>
      </c>
      <c r="F64" s="9">
        <v>0</v>
      </c>
      <c r="G64" s="9">
        <v>76.5</v>
      </c>
      <c r="H64" s="12">
        <f t="shared" si="1"/>
        <v>40.070999999999998</v>
      </c>
      <c r="I64" s="11">
        <v>29</v>
      </c>
    </row>
    <row r="65" spans="1:9" ht="22" customHeight="1" x14ac:dyDescent="0.3">
      <c r="A65" s="4" t="s">
        <v>160</v>
      </c>
      <c r="B65" s="5" t="s">
        <v>161</v>
      </c>
      <c r="C65" s="32"/>
      <c r="D65" s="32"/>
      <c r="E65" s="5">
        <v>82.4</v>
      </c>
      <c r="F65" s="9">
        <v>0</v>
      </c>
      <c r="G65" s="9">
        <v>75.5</v>
      </c>
      <c r="H65" s="12">
        <f t="shared" si="1"/>
        <v>39.820000000000007</v>
      </c>
      <c r="I65" s="11">
        <v>30</v>
      </c>
    </row>
    <row r="66" spans="1:9" ht="22" customHeight="1" x14ac:dyDescent="0.3">
      <c r="A66" s="4" t="s">
        <v>156</v>
      </c>
      <c r="B66" s="5" t="s">
        <v>157</v>
      </c>
      <c r="C66" s="32"/>
      <c r="D66" s="32"/>
      <c r="E66" s="5">
        <v>82.75</v>
      </c>
      <c r="F66" s="9">
        <v>0</v>
      </c>
      <c r="G66" s="9">
        <v>73.7</v>
      </c>
      <c r="H66" s="12">
        <f t="shared" si="1"/>
        <v>39.564999999999998</v>
      </c>
      <c r="I66" s="11">
        <v>31</v>
      </c>
    </row>
    <row r="67" spans="1:9" ht="22" customHeight="1" x14ac:dyDescent="0.3">
      <c r="A67" s="4" t="s">
        <v>144</v>
      </c>
      <c r="B67" s="5" t="s">
        <v>145</v>
      </c>
      <c r="C67" s="32"/>
      <c r="D67" s="32"/>
      <c r="E67" s="5">
        <v>85.08</v>
      </c>
      <c r="F67" s="9">
        <v>0</v>
      </c>
      <c r="G67" s="9">
        <v>67</v>
      </c>
      <c r="H67" s="12">
        <f t="shared" si="1"/>
        <v>38.923999999999999</v>
      </c>
      <c r="I67" s="11">
        <v>32</v>
      </c>
    </row>
    <row r="68" spans="1:9" s="7" customFormat="1" ht="22" customHeight="1" x14ac:dyDescent="0.3">
      <c r="A68" s="4" t="s">
        <v>166</v>
      </c>
      <c r="B68" s="5" t="s">
        <v>167</v>
      </c>
      <c r="C68" s="32"/>
      <c r="D68" s="32"/>
      <c r="E68" s="5">
        <v>71.459999999999994</v>
      </c>
      <c r="F68" s="9">
        <v>0</v>
      </c>
      <c r="G68" s="9">
        <v>60</v>
      </c>
      <c r="H68" s="12">
        <f t="shared" si="1"/>
        <v>33.438000000000002</v>
      </c>
      <c r="I68" s="9">
        <v>33</v>
      </c>
    </row>
  </sheetData>
  <mergeCells count="5">
    <mergeCell ref="C3:C35"/>
    <mergeCell ref="D3:D35"/>
    <mergeCell ref="C36:C68"/>
    <mergeCell ref="D36:D68"/>
    <mergeCell ref="A1:I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8E2F1-FAFD-470C-86AD-E8A7DAFF75BF}">
  <dimension ref="A1:G15"/>
  <sheetViews>
    <sheetView workbookViewId="0">
      <selection activeCell="H3" sqref="H3"/>
    </sheetView>
  </sheetViews>
  <sheetFormatPr defaultRowHeight="24" customHeight="1" x14ac:dyDescent="0.3"/>
  <cols>
    <col min="1" max="2" width="8.6640625" style="3"/>
    <col min="3" max="3" width="26.83203125" style="3" customWidth="1"/>
    <col min="4" max="5" width="8.6640625" style="3"/>
    <col min="6" max="6" width="12.25" style="3" customWidth="1"/>
    <col min="7" max="7" width="8.6640625" style="3"/>
  </cols>
  <sheetData>
    <row r="1" spans="1:7" ht="24" customHeight="1" x14ac:dyDescent="0.3">
      <c r="A1" s="34" t="s">
        <v>309</v>
      </c>
      <c r="B1" s="34"/>
      <c r="C1" s="34"/>
      <c r="D1" s="34"/>
      <c r="E1" s="34"/>
      <c r="F1" s="34"/>
      <c r="G1" s="34"/>
    </row>
    <row r="2" spans="1:7" ht="37.5" customHeight="1" x14ac:dyDescent="0.3">
      <c r="A2" s="23" t="s">
        <v>0</v>
      </c>
      <c r="B2" s="23" t="s">
        <v>1</v>
      </c>
      <c r="C2" s="23" t="s">
        <v>206</v>
      </c>
      <c r="D2" s="23" t="s">
        <v>273</v>
      </c>
      <c r="E2" s="23" t="s">
        <v>274</v>
      </c>
      <c r="F2" s="24" t="s">
        <v>310</v>
      </c>
      <c r="G2" s="23" t="s">
        <v>306</v>
      </c>
    </row>
    <row r="3" spans="1:7" ht="24" customHeight="1" x14ac:dyDescent="0.3">
      <c r="A3" s="3">
        <v>2180120</v>
      </c>
      <c r="B3" s="3" t="s">
        <v>276</v>
      </c>
      <c r="C3" s="3" t="s">
        <v>277</v>
      </c>
      <c r="D3" s="3">
        <v>61</v>
      </c>
      <c r="E3" s="3">
        <v>71.599999999999994</v>
      </c>
      <c r="F3" s="3">
        <f t="shared" ref="F3:F15" si="0">0.7*D3+0.3*E3</f>
        <v>64.179999999999993</v>
      </c>
      <c r="G3" s="3">
        <v>1</v>
      </c>
    </row>
    <row r="4" spans="1:7" ht="24" customHeight="1" x14ac:dyDescent="0.3">
      <c r="A4" s="3">
        <v>2170107</v>
      </c>
      <c r="B4" s="3" t="s">
        <v>286</v>
      </c>
      <c r="C4" s="3" t="s">
        <v>279</v>
      </c>
      <c r="D4" s="3">
        <v>56</v>
      </c>
      <c r="E4" s="3">
        <v>65</v>
      </c>
      <c r="F4" s="3">
        <f t="shared" si="0"/>
        <v>58.699999999999996</v>
      </c>
      <c r="G4" s="3">
        <v>2</v>
      </c>
    </row>
    <row r="5" spans="1:7" ht="24" customHeight="1" x14ac:dyDescent="0.3">
      <c r="A5" s="3">
        <v>2170106</v>
      </c>
      <c r="B5" s="3" t="s">
        <v>283</v>
      </c>
      <c r="C5" s="3" t="s">
        <v>281</v>
      </c>
      <c r="D5" s="3">
        <v>42.57</v>
      </c>
      <c r="E5" s="3">
        <v>68.5</v>
      </c>
      <c r="F5" s="3">
        <f t="shared" si="0"/>
        <v>50.349000000000004</v>
      </c>
      <c r="G5" s="3">
        <v>3</v>
      </c>
    </row>
    <row r="6" spans="1:7" ht="24" customHeight="1" x14ac:dyDescent="0.3">
      <c r="A6" s="3">
        <v>2170110</v>
      </c>
      <c r="B6" s="3" t="s">
        <v>278</v>
      </c>
      <c r="C6" s="3" t="s">
        <v>279</v>
      </c>
      <c r="D6" s="3">
        <v>30</v>
      </c>
      <c r="E6" s="3">
        <v>60</v>
      </c>
      <c r="F6" s="3">
        <f t="shared" si="0"/>
        <v>39</v>
      </c>
      <c r="G6" s="3">
        <v>4</v>
      </c>
    </row>
    <row r="7" spans="1:7" ht="24" customHeight="1" x14ac:dyDescent="0.3">
      <c r="A7" s="3">
        <v>2170108</v>
      </c>
      <c r="B7" s="3" t="s">
        <v>290</v>
      </c>
      <c r="C7" s="3" t="s">
        <v>279</v>
      </c>
      <c r="D7" s="3">
        <v>15</v>
      </c>
      <c r="E7" s="3">
        <v>61</v>
      </c>
      <c r="F7" s="3">
        <f t="shared" si="0"/>
        <v>28.8</v>
      </c>
      <c r="G7" s="3">
        <v>5</v>
      </c>
    </row>
    <row r="8" spans="1:7" ht="24" customHeight="1" x14ac:dyDescent="0.3">
      <c r="A8" s="3">
        <v>2180114</v>
      </c>
      <c r="B8" s="3" t="s">
        <v>291</v>
      </c>
      <c r="C8" s="3" t="s">
        <v>281</v>
      </c>
      <c r="D8" s="3">
        <v>0</v>
      </c>
      <c r="E8" s="3">
        <v>81.099999999999994</v>
      </c>
      <c r="F8" s="3">
        <f t="shared" si="0"/>
        <v>24.33</v>
      </c>
      <c r="G8" s="3">
        <v>6</v>
      </c>
    </row>
    <row r="9" spans="1:7" ht="24" customHeight="1" x14ac:dyDescent="0.3">
      <c r="A9" s="3">
        <v>2170103</v>
      </c>
      <c r="B9" s="3" t="s">
        <v>287</v>
      </c>
      <c r="C9" s="3" t="s">
        <v>311</v>
      </c>
      <c r="D9" s="3">
        <v>0</v>
      </c>
      <c r="E9" s="3">
        <v>70</v>
      </c>
      <c r="F9" s="3">
        <f t="shared" si="0"/>
        <v>21</v>
      </c>
      <c r="G9" s="3">
        <v>7</v>
      </c>
    </row>
    <row r="10" spans="1:7" ht="24" customHeight="1" x14ac:dyDescent="0.3">
      <c r="A10" s="3">
        <v>2180122</v>
      </c>
      <c r="B10" s="3" t="s">
        <v>284</v>
      </c>
      <c r="C10" s="3" t="s">
        <v>277</v>
      </c>
      <c r="D10" s="3">
        <v>0</v>
      </c>
      <c r="E10" s="3">
        <v>63.5</v>
      </c>
      <c r="F10" s="3">
        <f t="shared" si="0"/>
        <v>19.05</v>
      </c>
      <c r="G10" s="3">
        <v>8</v>
      </c>
    </row>
    <row r="11" spans="1:7" ht="24" customHeight="1" x14ac:dyDescent="0.3">
      <c r="A11" s="3">
        <v>2170104</v>
      </c>
      <c r="B11" s="3" t="s">
        <v>282</v>
      </c>
      <c r="C11" s="3" t="s">
        <v>281</v>
      </c>
      <c r="D11" s="3">
        <v>0</v>
      </c>
      <c r="E11" s="3">
        <v>63</v>
      </c>
      <c r="F11" s="3">
        <f t="shared" si="0"/>
        <v>18.899999999999999</v>
      </c>
      <c r="G11" s="3">
        <v>9</v>
      </c>
    </row>
    <row r="12" spans="1:7" ht="24" customHeight="1" x14ac:dyDescent="0.3">
      <c r="A12" s="3">
        <v>2160098</v>
      </c>
      <c r="B12" s="3" t="s">
        <v>288</v>
      </c>
      <c r="C12" s="3" t="s">
        <v>281</v>
      </c>
      <c r="D12" s="3">
        <v>0</v>
      </c>
      <c r="E12" s="3">
        <v>61.5</v>
      </c>
      <c r="F12" s="3">
        <f t="shared" si="0"/>
        <v>18.45</v>
      </c>
      <c r="G12" s="3">
        <v>10</v>
      </c>
    </row>
    <row r="13" spans="1:7" ht="24" customHeight="1" x14ac:dyDescent="0.3">
      <c r="A13" s="3">
        <v>2170105</v>
      </c>
      <c r="B13" s="3" t="s">
        <v>285</v>
      </c>
      <c r="C13" s="3" t="s">
        <v>281</v>
      </c>
      <c r="D13" s="3">
        <v>0</v>
      </c>
      <c r="E13" s="3">
        <v>60.5</v>
      </c>
      <c r="F13" s="3">
        <f t="shared" si="0"/>
        <v>18.149999999999999</v>
      </c>
      <c r="G13" s="3">
        <v>11</v>
      </c>
    </row>
    <row r="14" spans="1:7" ht="24" customHeight="1" x14ac:dyDescent="0.3">
      <c r="A14" s="3">
        <v>2160097</v>
      </c>
      <c r="B14" s="3" t="s">
        <v>280</v>
      </c>
      <c r="C14" s="3" t="s">
        <v>281</v>
      </c>
      <c r="D14" s="3">
        <v>0</v>
      </c>
      <c r="E14" s="3">
        <v>60</v>
      </c>
      <c r="F14" s="3">
        <f t="shared" si="0"/>
        <v>18</v>
      </c>
      <c r="G14" s="3">
        <v>12</v>
      </c>
    </row>
    <row r="15" spans="1:7" ht="24" customHeight="1" x14ac:dyDescent="0.3">
      <c r="A15" s="3">
        <v>2170109</v>
      </c>
      <c r="B15" s="3" t="s">
        <v>289</v>
      </c>
      <c r="C15" s="3" t="s">
        <v>279</v>
      </c>
      <c r="D15" s="3">
        <v>0</v>
      </c>
      <c r="E15" s="3">
        <v>60</v>
      </c>
      <c r="F15" s="3">
        <f t="shared" si="0"/>
        <v>18</v>
      </c>
      <c r="G15" s="3">
        <v>13</v>
      </c>
    </row>
  </sheetData>
  <mergeCells count="1">
    <mergeCell ref="A1:G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学硕国奖排名</vt:lpstr>
      <vt:lpstr>专硕国奖排名</vt:lpstr>
      <vt:lpstr>博士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李安琪</dc:creator>
  <cp:lastModifiedBy>李安琪</cp:lastModifiedBy>
  <dcterms:created xsi:type="dcterms:W3CDTF">2018-09-26T08:06:59Z</dcterms:created>
  <dcterms:modified xsi:type="dcterms:W3CDTF">2018-10-15T12:43:28Z</dcterms:modified>
</cp:coreProperties>
</file>