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<sst xmlns="http://schemas.openxmlformats.org/spreadsheetml/2006/main" count="240">
  <si>
    <t>学  硕</t>
  </si>
  <si>
    <t>学号</t>
  </si>
  <si>
    <t>姓名</t>
  </si>
  <si>
    <t>参评人数</t>
  </si>
  <si>
    <t>学科</t>
  </si>
  <si>
    <t>Q1</t>
  </si>
  <si>
    <t>Q2</t>
  </si>
  <si>
    <t>Q3</t>
  </si>
  <si>
    <t>Q=0.7*Q2+0.3*Q3</t>
  </si>
  <si>
    <t>序号</t>
  </si>
  <si>
    <t>3150287</t>
  </si>
  <si>
    <t>孙杰</t>
  </si>
  <si>
    <t>9人</t>
  </si>
  <si>
    <t xml:space="preserve">车辆工程（学积分前30%为参评人数9人*0.3≈3人）
</t>
  </si>
  <si>
    <t>3160264</t>
  </si>
  <si>
    <t>何颖</t>
  </si>
  <si>
    <t>3160263</t>
  </si>
  <si>
    <t>何佼容</t>
  </si>
  <si>
    <t>3150283</t>
  </si>
  <si>
    <t>解运</t>
  </si>
  <si>
    <t>3150284</t>
  </si>
  <si>
    <t>金光宇</t>
  </si>
  <si>
    <t>3150286</t>
  </si>
  <si>
    <t>李佳</t>
  </si>
  <si>
    <t>3160265</t>
  </si>
  <si>
    <t>李益</t>
  </si>
  <si>
    <t>3150285</t>
  </si>
  <si>
    <t>李成豪</t>
  </si>
  <si>
    <t>3150288</t>
  </si>
  <si>
    <t>王心怡</t>
  </si>
  <si>
    <t>3160267</t>
  </si>
  <si>
    <t>李伟林</t>
  </si>
  <si>
    <t>8人</t>
  </si>
  <si>
    <t xml:space="preserve">机械电子工程（学积分前30%为参评人数8人*0.3≈2人）
</t>
  </si>
  <si>
    <t>3150273</t>
  </si>
  <si>
    <t>伍宏芳</t>
  </si>
  <si>
    <t>3150272</t>
  </si>
  <si>
    <t>范磊</t>
  </si>
  <si>
    <t>3150274</t>
  </si>
  <si>
    <t>肖中亮</t>
  </si>
  <si>
    <t>3160268</t>
  </si>
  <si>
    <t>庞磊</t>
  </si>
  <si>
    <t>3160266</t>
  </si>
  <si>
    <t>李刘颂</t>
  </si>
  <si>
    <t>3150275</t>
  </si>
  <si>
    <t>张亚楠</t>
  </si>
  <si>
    <t>3150276</t>
  </si>
  <si>
    <t>赵瑛琦</t>
  </si>
  <si>
    <t>3160269</t>
  </si>
  <si>
    <t>白勇</t>
  </si>
  <si>
    <t>11人</t>
  </si>
  <si>
    <t>机械设计及理论（学积分前30%为参评人数11人*0.3≈3人）</t>
  </si>
  <si>
    <t>3160270</t>
  </si>
  <si>
    <t>范禹希</t>
  </si>
  <si>
    <t>3160272</t>
  </si>
  <si>
    <t>李萍</t>
  </si>
  <si>
    <t>3160275</t>
  </si>
  <si>
    <t>张恒宇</t>
  </si>
  <si>
    <t>3160274</t>
  </si>
  <si>
    <t>王艳明</t>
  </si>
  <si>
    <t>3160271</t>
  </si>
  <si>
    <t>丰超</t>
  </si>
  <si>
    <t>3150277</t>
  </si>
  <si>
    <t>刘春飞</t>
  </si>
  <si>
    <t>3160273</t>
  </si>
  <si>
    <t>李胜利</t>
  </si>
  <si>
    <t>3150278</t>
  </si>
  <si>
    <t>刘嘉明</t>
  </si>
  <si>
    <t>3150280</t>
  </si>
  <si>
    <t>王磊</t>
  </si>
  <si>
    <t>3150279</t>
  </si>
  <si>
    <t>皮森淼</t>
  </si>
  <si>
    <t>3150267</t>
  </si>
  <si>
    <t>鄂雪</t>
  </si>
  <si>
    <t>7人</t>
  </si>
  <si>
    <t>机械制造及其自动化（学积分前30%为参评人数7人*0.3≈2人）</t>
  </si>
  <si>
    <t>3160279</t>
  </si>
  <si>
    <t>赵磊</t>
  </si>
  <si>
    <t>3160277</t>
  </si>
  <si>
    <t>郭开龙</t>
  </si>
  <si>
    <t>3150268</t>
  </si>
  <si>
    <t>李亚奇</t>
  </si>
  <si>
    <t>3160278</t>
  </si>
  <si>
    <t>张天乙</t>
  </si>
  <si>
    <t>3150271</t>
  </si>
  <si>
    <t>翁雨辰</t>
  </si>
  <si>
    <t>3160276</t>
  </si>
  <si>
    <t>高文轶</t>
  </si>
  <si>
    <t>3160280</t>
  </si>
  <si>
    <t>程浙安</t>
  </si>
  <si>
    <t>13人</t>
  </si>
  <si>
    <t>控制理论与控制工程（学积分前30%为参评人数13人*0.3≈4人）</t>
  </si>
  <si>
    <t>3150294</t>
  </si>
  <si>
    <t>张文琦</t>
  </si>
  <si>
    <t>3160284</t>
  </si>
  <si>
    <t>夏雨</t>
  </si>
  <si>
    <t>3160283</t>
  </si>
  <si>
    <t>梁超</t>
  </si>
  <si>
    <t>3150291</t>
  </si>
  <si>
    <t>韩欢庆</t>
  </si>
  <si>
    <t>3160282</t>
  </si>
  <si>
    <t>李婷婷</t>
  </si>
  <si>
    <t>3160281</t>
  </si>
  <si>
    <t>冯郁茜</t>
  </si>
  <si>
    <t>3160286</t>
  </si>
  <si>
    <t>张露</t>
  </si>
  <si>
    <t>3150289</t>
  </si>
  <si>
    <t>程伯文</t>
  </si>
  <si>
    <t>3150295</t>
  </si>
  <si>
    <t>左佃云</t>
  </si>
  <si>
    <t>3150293</t>
  </si>
  <si>
    <t>涂佳炎</t>
  </si>
  <si>
    <t>3160285</t>
  </si>
  <si>
    <t>谢辉平</t>
  </si>
  <si>
    <t>3150292</t>
  </si>
  <si>
    <t>刘瑾蓉</t>
  </si>
  <si>
    <t>3150298</t>
  </si>
  <si>
    <t>韩巧玲</t>
  </si>
  <si>
    <t>16人</t>
  </si>
  <si>
    <t xml:space="preserve">森林工程（学积分前30%为参评人数16人*0.3≈5人）
</t>
  </si>
  <si>
    <t>3150301</t>
  </si>
  <si>
    <t>王宁</t>
  </si>
  <si>
    <t>3160298</t>
  </si>
  <si>
    <t>赵可</t>
  </si>
  <si>
    <t>3150297</t>
  </si>
  <si>
    <t>关畅</t>
  </si>
  <si>
    <t>3160297</t>
  </si>
  <si>
    <t>鲜傲寒</t>
  </si>
  <si>
    <t>3160296</t>
  </si>
  <si>
    <t>王欣悦</t>
  </si>
  <si>
    <t>3160293</t>
  </si>
  <si>
    <t>李鹏鹏</t>
  </si>
  <si>
    <t>3150300</t>
  </si>
  <si>
    <t>彭洋</t>
  </si>
  <si>
    <t>3160288</t>
  </si>
  <si>
    <t>崔文哲</t>
  </si>
  <si>
    <t>3150296</t>
  </si>
  <si>
    <t>陈臣</t>
  </si>
  <si>
    <t>3160291</t>
  </si>
  <si>
    <t>黄永胜</t>
  </si>
  <si>
    <t>3160294</t>
  </si>
  <si>
    <t>李硕</t>
  </si>
  <si>
    <t>3160287</t>
  </si>
  <si>
    <t>曾泽晨</t>
  </si>
  <si>
    <t>3160290</t>
  </si>
  <si>
    <t>韩越</t>
  </si>
  <si>
    <t>3160292</t>
  </si>
  <si>
    <t>李春晓</t>
  </si>
  <si>
    <t>3160289</t>
  </si>
  <si>
    <t>嘎拉泰</t>
  </si>
  <si>
    <t>专硕</t>
  </si>
  <si>
    <t>Q=0.3Q1+0.5Q2+0.2Q3</t>
  </si>
  <si>
    <t>7160162</t>
  </si>
  <si>
    <t>张晋杰</t>
  </si>
  <si>
    <t>23人</t>
  </si>
  <si>
    <t>机械工程（学积分前30%为参评人数23人*0.3≈5人）</t>
  </si>
  <si>
    <t>7160154</t>
  </si>
  <si>
    <t>吕洋</t>
  </si>
  <si>
    <t>7160148</t>
  </si>
  <si>
    <t>艾文君</t>
  </si>
  <si>
    <t>7160152</t>
  </si>
  <si>
    <t>李堃</t>
  </si>
  <si>
    <t>7160160</t>
  </si>
  <si>
    <t>闫玉珍</t>
  </si>
  <si>
    <t>7160155</t>
  </si>
  <si>
    <t>孙堃琦</t>
  </si>
  <si>
    <t>7160158</t>
  </si>
  <si>
    <t>王振</t>
  </si>
  <si>
    <t>7160157</t>
  </si>
  <si>
    <t>王雪皓</t>
  </si>
  <si>
    <t>7160163</t>
  </si>
  <si>
    <t>张晓娜</t>
  </si>
  <si>
    <t>7160021</t>
  </si>
  <si>
    <t>安特</t>
  </si>
  <si>
    <t>7160156</t>
  </si>
  <si>
    <t>王强</t>
  </si>
  <si>
    <t>7160022</t>
  </si>
  <si>
    <t>王楚平</t>
  </si>
  <si>
    <t>7160153</t>
  </si>
  <si>
    <t>李思程</t>
  </si>
  <si>
    <t>7160161</t>
  </si>
  <si>
    <t>于明江</t>
  </si>
  <si>
    <t>7160166</t>
  </si>
  <si>
    <t>赵涛</t>
  </si>
  <si>
    <t>7160159</t>
  </si>
  <si>
    <t>文宜</t>
  </si>
  <si>
    <t>7160164</t>
  </si>
  <si>
    <t>张岩</t>
  </si>
  <si>
    <t>7160168</t>
  </si>
  <si>
    <t>周炀</t>
  </si>
  <si>
    <t>7160150</t>
  </si>
  <si>
    <t>董继伟</t>
  </si>
  <si>
    <t>7160167</t>
  </si>
  <si>
    <t>赵彦钊</t>
  </si>
  <si>
    <t>7160151</t>
  </si>
  <si>
    <t>郭春</t>
  </si>
  <si>
    <t>7160165</t>
  </si>
  <si>
    <t>张子奇</t>
  </si>
  <si>
    <t>7160149</t>
  </si>
  <si>
    <t>陈守昕</t>
  </si>
  <si>
    <t>7160173</t>
  </si>
  <si>
    <t>韩民</t>
  </si>
  <si>
    <t>19人</t>
  </si>
  <si>
    <t>控制工程（学积分前30%为参评人数19人*0.3≈5人）</t>
  </si>
  <si>
    <t>7160185</t>
  </si>
  <si>
    <t>张晓玲</t>
  </si>
  <si>
    <t>7160175</t>
  </si>
  <si>
    <t>黄凯</t>
  </si>
  <si>
    <t>7160023</t>
  </si>
  <si>
    <t>李进</t>
  </si>
  <si>
    <t>7160169</t>
  </si>
  <si>
    <t>车谦波</t>
  </si>
  <si>
    <t>7160184</t>
  </si>
  <si>
    <t>张强</t>
  </si>
  <si>
    <t>7160177</t>
  </si>
  <si>
    <t>齐锦</t>
  </si>
  <si>
    <t>7160171</t>
  </si>
  <si>
    <t>董玮</t>
  </si>
  <si>
    <t>7160178</t>
  </si>
  <si>
    <t>时锋</t>
  </si>
  <si>
    <t>7160180</t>
  </si>
  <si>
    <t>王影</t>
  </si>
  <si>
    <t>7160183</t>
  </si>
  <si>
    <t>张德新</t>
  </si>
  <si>
    <t>7160181</t>
  </si>
  <si>
    <t>杨青青</t>
  </si>
  <si>
    <t>7160172</t>
  </si>
  <si>
    <t>符潇月</t>
  </si>
  <si>
    <t>7160182</t>
  </si>
  <si>
    <t>尹崇</t>
  </si>
  <si>
    <t>7160186</t>
  </si>
  <si>
    <t>郑晓亮</t>
  </si>
  <si>
    <t>7160170</t>
  </si>
  <si>
    <t>楚孔纪</t>
  </si>
  <si>
    <t>7160174</t>
  </si>
  <si>
    <t>韩玮琦</t>
  </si>
  <si>
    <t>7160187</t>
  </si>
  <si>
    <t>周晋成</t>
  </si>
  <si>
    <t>7160179</t>
  </si>
  <si>
    <t>宋鸣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</si>
</sst>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21" borderId="11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177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abSelected="1" workbookViewId="0">
      <selection activeCell="L106" sqref="L106"/>
    </sheetView>
  </sheetViews>
  <sheetFormatPr defaultColWidth="9" defaultRowHeight="13.5"/>
  <sheetData>
    <row r="1" ht="25.5" spans="1:9">
      <c r="A1" s="1" t="s">
        <v>0</v>
      </c>
      <c r="B1" s="2"/>
      <c r="C1" s="2"/>
      <c r="D1" s="2"/>
      <c r="E1" s="3"/>
      <c r="F1" s="2"/>
      <c r="G1" s="2"/>
      <c r="H1" s="4"/>
      <c r="I1" s="2"/>
    </row>
    <row r="2" ht="40.5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23" t="s">
        <v>9</v>
      </c>
    </row>
    <row r="3" spans="1:9">
      <c r="A3" s="8" t="s">
        <v>10</v>
      </c>
      <c r="B3" s="9" t="s">
        <v>11</v>
      </c>
      <c r="C3" s="10" t="s">
        <v>12</v>
      </c>
      <c r="D3" s="11" t="s">
        <v>13</v>
      </c>
      <c r="E3" s="12"/>
      <c r="F3" s="12">
        <v>26</v>
      </c>
      <c r="G3" s="12">
        <v>64.5</v>
      </c>
      <c r="H3" s="13">
        <f t="shared" ref="H3:H66" si="0">0.7*F3+0.3*G3</f>
        <v>37.55</v>
      </c>
      <c r="I3" s="12">
        <v>1</v>
      </c>
    </row>
    <row r="4" spans="1:9">
      <c r="A4" s="14" t="s">
        <v>14</v>
      </c>
      <c r="B4" s="15" t="s">
        <v>15</v>
      </c>
      <c r="C4" s="16"/>
      <c r="D4" s="16"/>
      <c r="E4" s="15">
        <v>89.4</v>
      </c>
      <c r="F4" s="12">
        <v>4</v>
      </c>
      <c r="G4" s="12">
        <v>79.9</v>
      </c>
      <c r="H4" s="13">
        <f t="shared" si="0"/>
        <v>26.77</v>
      </c>
      <c r="I4" s="12">
        <v>2</v>
      </c>
    </row>
    <row r="5" spans="1:9">
      <c r="A5" s="14" t="s">
        <v>16</v>
      </c>
      <c r="B5" s="15" t="s">
        <v>17</v>
      </c>
      <c r="C5" s="16"/>
      <c r="D5" s="16"/>
      <c r="E5" s="15">
        <v>87.13</v>
      </c>
      <c r="F5" s="13">
        <v>0</v>
      </c>
      <c r="G5" s="13">
        <v>77.9</v>
      </c>
      <c r="H5" s="13">
        <f t="shared" si="0"/>
        <v>23.37</v>
      </c>
      <c r="I5" s="12">
        <v>3</v>
      </c>
    </row>
    <row r="6" spans="1:9">
      <c r="A6" s="8" t="s">
        <v>18</v>
      </c>
      <c r="B6" s="9" t="s">
        <v>19</v>
      </c>
      <c r="C6" s="16"/>
      <c r="D6" s="16"/>
      <c r="E6" s="12"/>
      <c r="F6" s="12">
        <v>0</v>
      </c>
      <c r="G6" s="12">
        <v>73.7</v>
      </c>
      <c r="H6" s="12">
        <f t="shared" si="0"/>
        <v>22.11</v>
      </c>
      <c r="I6" s="12">
        <v>4</v>
      </c>
    </row>
    <row r="7" spans="1:9">
      <c r="A7" s="8" t="s">
        <v>20</v>
      </c>
      <c r="B7" s="9" t="s">
        <v>21</v>
      </c>
      <c r="C7" s="16"/>
      <c r="D7" s="16"/>
      <c r="E7" s="12"/>
      <c r="F7" s="12">
        <v>0</v>
      </c>
      <c r="G7" s="12">
        <v>73.5</v>
      </c>
      <c r="H7" s="12">
        <f t="shared" si="0"/>
        <v>22.05</v>
      </c>
      <c r="I7" s="12">
        <v>5</v>
      </c>
    </row>
    <row r="8" spans="1:9">
      <c r="A8" s="8" t="s">
        <v>22</v>
      </c>
      <c r="B8" s="9" t="s">
        <v>23</v>
      </c>
      <c r="C8" s="16"/>
      <c r="D8" s="16"/>
      <c r="E8" s="12"/>
      <c r="F8" s="12">
        <v>0</v>
      </c>
      <c r="G8" s="12">
        <v>68</v>
      </c>
      <c r="H8" s="12">
        <f t="shared" si="0"/>
        <v>20.4</v>
      </c>
      <c r="I8" s="12">
        <v>6</v>
      </c>
    </row>
    <row r="9" spans="1:9">
      <c r="A9" s="14" t="s">
        <v>24</v>
      </c>
      <c r="B9" s="15" t="s">
        <v>25</v>
      </c>
      <c r="C9" s="16"/>
      <c r="D9" s="16"/>
      <c r="E9" s="15">
        <v>85.04</v>
      </c>
      <c r="F9" s="13">
        <v>0</v>
      </c>
      <c r="G9" s="13">
        <v>65</v>
      </c>
      <c r="H9" s="12">
        <f t="shared" si="0"/>
        <v>19.5</v>
      </c>
      <c r="I9" s="12">
        <v>7</v>
      </c>
    </row>
    <row r="10" spans="1:9">
      <c r="A10" s="8" t="s">
        <v>26</v>
      </c>
      <c r="B10" s="9" t="s">
        <v>27</v>
      </c>
      <c r="C10" s="16"/>
      <c r="D10" s="16"/>
      <c r="E10" s="12"/>
      <c r="F10" s="12">
        <v>0</v>
      </c>
      <c r="G10" s="12">
        <v>63.5</v>
      </c>
      <c r="H10" s="12">
        <f t="shared" si="0"/>
        <v>19.05</v>
      </c>
      <c r="I10" s="12">
        <v>8</v>
      </c>
    </row>
    <row r="11" spans="1:9">
      <c r="A11" s="8" t="s">
        <v>28</v>
      </c>
      <c r="B11" s="9" t="s">
        <v>29</v>
      </c>
      <c r="C11" s="17"/>
      <c r="D11" s="17"/>
      <c r="E11" s="12"/>
      <c r="F11" s="12">
        <v>0</v>
      </c>
      <c r="G11" s="12">
        <v>60</v>
      </c>
      <c r="H11" s="12">
        <f t="shared" si="0"/>
        <v>18</v>
      </c>
      <c r="I11" s="12">
        <v>9</v>
      </c>
    </row>
    <row r="12" spans="1:9">
      <c r="A12" s="14" t="s">
        <v>30</v>
      </c>
      <c r="B12" s="15" t="s">
        <v>31</v>
      </c>
      <c r="C12" s="10" t="s">
        <v>32</v>
      </c>
      <c r="D12" s="11" t="s">
        <v>33</v>
      </c>
      <c r="E12" s="15">
        <v>87</v>
      </c>
      <c r="F12" s="13">
        <v>30.6</v>
      </c>
      <c r="G12" s="13">
        <v>81</v>
      </c>
      <c r="H12" s="13">
        <f t="shared" si="0"/>
        <v>45.72</v>
      </c>
      <c r="I12" s="12">
        <v>1</v>
      </c>
    </row>
    <row r="13" spans="1:9">
      <c r="A13" s="8" t="s">
        <v>34</v>
      </c>
      <c r="B13" s="9" t="s">
        <v>35</v>
      </c>
      <c r="C13" s="16"/>
      <c r="D13" s="18"/>
      <c r="E13" s="12"/>
      <c r="F13" s="12">
        <v>26</v>
      </c>
      <c r="G13" s="12">
        <v>80.5</v>
      </c>
      <c r="H13" s="13">
        <f t="shared" si="0"/>
        <v>42.35</v>
      </c>
      <c r="I13" s="12">
        <v>2</v>
      </c>
    </row>
    <row r="14" spans="1:9">
      <c r="A14" s="8" t="s">
        <v>36</v>
      </c>
      <c r="B14" s="9" t="s">
        <v>37</v>
      </c>
      <c r="C14" s="16"/>
      <c r="D14" s="18"/>
      <c r="E14" s="12"/>
      <c r="F14" s="12">
        <v>26</v>
      </c>
      <c r="G14" s="12">
        <v>70.5</v>
      </c>
      <c r="H14" s="19">
        <f t="shared" si="0"/>
        <v>39.35</v>
      </c>
      <c r="I14" s="12">
        <v>3</v>
      </c>
    </row>
    <row r="15" spans="1:9">
      <c r="A15" s="8" t="s">
        <v>38</v>
      </c>
      <c r="B15" s="9" t="s">
        <v>39</v>
      </c>
      <c r="C15" s="16"/>
      <c r="D15" s="18"/>
      <c r="E15" s="12"/>
      <c r="F15" s="12">
        <v>24</v>
      </c>
      <c r="G15" s="12">
        <v>75</v>
      </c>
      <c r="H15" s="19">
        <f t="shared" si="0"/>
        <v>39.3</v>
      </c>
      <c r="I15" s="12">
        <v>4</v>
      </c>
    </row>
    <row r="16" spans="1:9">
      <c r="A16" s="14" t="s">
        <v>40</v>
      </c>
      <c r="B16" s="15" t="s">
        <v>41</v>
      </c>
      <c r="C16" s="16"/>
      <c r="D16" s="18"/>
      <c r="E16" s="15">
        <v>86.08</v>
      </c>
      <c r="F16" s="13">
        <v>6</v>
      </c>
      <c r="G16" s="13">
        <v>75.7</v>
      </c>
      <c r="H16" s="19">
        <f t="shared" si="0"/>
        <v>26.91</v>
      </c>
      <c r="I16" s="12">
        <v>5</v>
      </c>
    </row>
    <row r="17" spans="1:9">
      <c r="A17" s="14" t="s">
        <v>42</v>
      </c>
      <c r="B17" s="15" t="s">
        <v>43</v>
      </c>
      <c r="C17" s="16"/>
      <c r="D17" s="18"/>
      <c r="E17" s="15">
        <v>83.63</v>
      </c>
      <c r="F17" s="13">
        <v>0</v>
      </c>
      <c r="G17" s="13">
        <v>74</v>
      </c>
      <c r="H17" s="19">
        <f t="shared" si="0"/>
        <v>22.2</v>
      </c>
      <c r="I17" s="12">
        <v>6</v>
      </c>
    </row>
    <row r="18" spans="1:9">
      <c r="A18" s="8" t="s">
        <v>44</v>
      </c>
      <c r="B18" s="9" t="s">
        <v>45</v>
      </c>
      <c r="C18" s="16"/>
      <c r="D18" s="18"/>
      <c r="E18" s="12"/>
      <c r="F18" s="12">
        <v>0</v>
      </c>
      <c r="G18" s="12">
        <v>68.5</v>
      </c>
      <c r="H18" s="19">
        <f t="shared" si="0"/>
        <v>20.55</v>
      </c>
      <c r="I18" s="12">
        <v>7</v>
      </c>
    </row>
    <row r="19" spans="1:9">
      <c r="A19" s="8" t="s">
        <v>46</v>
      </c>
      <c r="B19" s="9" t="s">
        <v>47</v>
      </c>
      <c r="C19" s="17"/>
      <c r="D19" s="20"/>
      <c r="E19" s="12"/>
      <c r="F19" s="12">
        <v>0</v>
      </c>
      <c r="G19" s="12">
        <v>64</v>
      </c>
      <c r="H19" s="19">
        <f t="shared" si="0"/>
        <v>19.2</v>
      </c>
      <c r="I19" s="12">
        <v>8</v>
      </c>
    </row>
    <row r="20" spans="1:9">
      <c r="A20" s="14" t="s">
        <v>48</v>
      </c>
      <c r="B20" s="21" t="s">
        <v>49</v>
      </c>
      <c r="C20" s="10" t="s">
        <v>50</v>
      </c>
      <c r="D20" s="11" t="s">
        <v>51</v>
      </c>
      <c r="E20" s="15">
        <v>85.66</v>
      </c>
      <c r="F20" s="13">
        <v>10</v>
      </c>
      <c r="G20" s="13">
        <v>84</v>
      </c>
      <c r="H20" s="13">
        <f t="shared" si="0"/>
        <v>32.2</v>
      </c>
      <c r="I20" s="12">
        <v>1</v>
      </c>
    </row>
    <row r="21" spans="1:9">
      <c r="A21" s="14" t="s">
        <v>52</v>
      </c>
      <c r="B21" s="21" t="s">
        <v>53</v>
      </c>
      <c r="C21" s="16"/>
      <c r="D21" s="18"/>
      <c r="E21" s="15">
        <v>80.33</v>
      </c>
      <c r="F21" s="13">
        <v>0</v>
      </c>
      <c r="G21" s="13">
        <v>87.2</v>
      </c>
      <c r="H21" s="13">
        <f t="shared" si="0"/>
        <v>26.16</v>
      </c>
      <c r="I21" s="12">
        <v>2</v>
      </c>
    </row>
    <row r="22" spans="1:9">
      <c r="A22" s="14" t="s">
        <v>54</v>
      </c>
      <c r="B22" s="21" t="s">
        <v>55</v>
      </c>
      <c r="C22" s="16"/>
      <c r="D22" s="18"/>
      <c r="E22" s="15">
        <v>91.75</v>
      </c>
      <c r="F22" s="13">
        <v>0</v>
      </c>
      <c r="G22" s="13">
        <v>83.2</v>
      </c>
      <c r="H22" s="13">
        <f t="shared" si="0"/>
        <v>24.96</v>
      </c>
      <c r="I22" s="12">
        <v>3</v>
      </c>
    </row>
    <row r="23" spans="1:9">
      <c r="A23" s="14" t="s">
        <v>56</v>
      </c>
      <c r="B23" s="21" t="s">
        <v>57</v>
      </c>
      <c r="C23" s="16"/>
      <c r="D23" s="18"/>
      <c r="E23" s="15">
        <v>87.29</v>
      </c>
      <c r="F23" s="13">
        <v>0</v>
      </c>
      <c r="G23" s="13">
        <v>81.9</v>
      </c>
      <c r="H23" s="19">
        <f t="shared" si="0"/>
        <v>24.57</v>
      </c>
      <c r="I23" s="12">
        <v>4</v>
      </c>
    </row>
    <row r="24" spans="1:9">
      <c r="A24" s="14" t="s">
        <v>58</v>
      </c>
      <c r="B24" s="21" t="s">
        <v>59</v>
      </c>
      <c r="C24" s="16"/>
      <c r="D24" s="18"/>
      <c r="E24" s="15">
        <v>88.04</v>
      </c>
      <c r="F24" s="13">
        <v>0</v>
      </c>
      <c r="G24" s="13">
        <v>78.5</v>
      </c>
      <c r="H24" s="19">
        <f t="shared" si="0"/>
        <v>23.55</v>
      </c>
      <c r="I24" s="12">
        <v>5</v>
      </c>
    </row>
    <row r="25" spans="1:9">
      <c r="A25" s="14" t="s">
        <v>60</v>
      </c>
      <c r="B25" s="21" t="s">
        <v>61</v>
      </c>
      <c r="C25" s="16"/>
      <c r="D25" s="18"/>
      <c r="E25" s="15">
        <v>89.63</v>
      </c>
      <c r="F25" s="13">
        <v>0</v>
      </c>
      <c r="G25" s="13">
        <v>78.4</v>
      </c>
      <c r="H25" s="19">
        <f t="shared" si="0"/>
        <v>23.52</v>
      </c>
      <c r="I25" s="12">
        <v>6</v>
      </c>
    </row>
    <row r="26" spans="1:9">
      <c r="A26" s="8" t="s">
        <v>62</v>
      </c>
      <c r="B26" s="22" t="s">
        <v>63</v>
      </c>
      <c r="C26" s="16"/>
      <c r="D26" s="18"/>
      <c r="E26" s="12"/>
      <c r="F26" s="13">
        <v>2</v>
      </c>
      <c r="G26" s="12">
        <v>68.5</v>
      </c>
      <c r="H26" s="19">
        <f t="shared" si="0"/>
        <v>21.95</v>
      </c>
      <c r="I26" s="12">
        <v>7</v>
      </c>
    </row>
    <row r="27" spans="1:9">
      <c r="A27" s="14" t="s">
        <v>64</v>
      </c>
      <c r="B27" s="21" t="s">
        <v>65</v>
      </c>
      <c r="C27" s="16"/>
      <c r="D27" s="18"/>
      <c r="E27" s="15">
        <v>84.58</v>
      </c>
      <c r="F27" s="13">
        <v>0</v>
      </c>
      <c r="G27" s="13">
        <v>72.5</v>
      </c>
      <c r="H27" s="19">
        <f t="shared" si="0"/>
        <v>21.75</v>
      </c>
      <c r="I27" s="12">
        <v>8</v>
      </c>
    </row>
    <row r="28" spans="1:9">
      <c r="A28" s="8" t="s">
        <v>66</v>
      </c>
      <c r="B28" s="22" t="s">
        <v>67</v>
      </c>
      <c r="C28" s="16"/>
      <c r="D28" s="18"/>
      <c r="E28" s="12"/>
      <c r="F28" s="12">
        <v>0</v>
      </c>
      <c r="G28" s="12">
        <v>70.5</v>
      </c>
      <c r="H28" s="19">
        <f t="shared" si="0"/>
        <v>21.15</v>
      </c>
      <c r="I28" s="12">
        <v>9</v>
      </c>
    </row>
    <row r="29" spans="1:9">
      <c r="A29" s="8" t="s">
        <v>68</v>
      </c>
      <c r="B29" s="22" t="s">
        <v>69</v>
      </c>
      <c r="C29" s="16"/>
      <c r="D29" s="18"/>
      <c r="E29" s="12"/>
      <c r="F29" s="12">
        <v>0</v>
      </c>
      <c r="G29" s="12">
        <v>69</v>
      </c>
      <c r="H29" s="19">
        <f t="shared" si="0"/>
        <v>20.7</v>
      </c>
      <c r="I29" s="12">
        <v>10</v>
      </c>
    </row>
    <row r="30" spans="1:9">
      <c r="A30" s="8" t="s">
        <v>70</v>
      </c>
      <c r="B30" s="22" t="s">
        <v>71</v>
      </c>
      <c r="C30" s="17"/>
      <c r="D30" s="20"/>
      <c r="E30" s="12"/>
      <c r="F30" s="12">
        <v>0</v>
      </c>
      <c r="G30" s="12">
        <v>60</v>
      </c>
      <c r="H30" s="19">
        <f t="shared" si="0"/>
        <v>18</v>
      </c>
      <c r="I30" s="12">
        <v>11</v>
      </c>
    </row>
    <row r="31" spans="1:9">
      <c r="A31" s="8" t="s">
        <v>72</v>
      </c>
      <c r="B31" s="22" t="s">
        <v>73</v>
      </c>
      <c r="C31" s="10" t="s">
        <v>74</v>
      </c>
      <c r="D31" s="11" t="s">
        <v>75</v>
      </c>
      <c r="E31" s="12"/>
      <c r="F31" s="12">
        <v>6</v>
      </c>
      <c r="G31" s="12">
        <v>66</v>
      </c>
      <c r="H31" s="13">
        <f t="shared" si="0"/>
        <v>24</v>
      </c>
      <c r="I31" s="12">
        <v>1</v>
      </c>
    </row>
    <row r="32" spans="1:9">
      <c r="A32" s="14" t="s">
        <v>76</v>
      </c>
      <c r="B32" s="21" t="s">
        <v>77</v>
      </c>
      <c r="C32" s="16"/>
      <c r="D32" s="18"/>
      <c r="E32" s="15">
        <v>85.54</v>
      </c>
      <c r="F32" s="13">
        <v>4</v>
      </c>
      <c r="G32" s="13">
        <v>68</v>
      </c>
      <c r="H32" s="13">
        <f t="shared" si="0"/>
        <v>23.2</v>
      </c>
      <c r="I32" s="12">
        <v>2</v>
      </c>
    </row>
    <row r="33" spans="1:9">
      <c r="A33" s="14" t="s">
        <v>78</v>
      </c>
      <c r="B33" s="21" t="s">
        <v>79</v>
      </c>
      <c r="C33" s="16"/>
      <c r="D33" s="18"/>
      <c r="E33" s="15">
        <v>85.75</v>
      </c>
      <c r="F33" s="13">
        <v>0</v>
      </c>
      <c r="G33" s="13">
        <v>76</v>
      </c>
      <c r="H33" s="19">
        <f t="shared" si="0"/>
        <v>22.8</v>
      </c>
      <c r="I33" s="12">
        <v>3</v>
      </c>
    </row>
    <row r="34" spans="1:9">
      <c r="A34" s="8" t="s">
        <v>80</v>
      </c>
      <c r="B34" s="22" t="s">
        <v>81</v>
      </c>
      <c r="C34" s="16"/>
      <c r="D34" s="18"/>
      <c r="E34" s="12"/>
      <c r="F34" s="12">
        <v>0</v>
      </c>
      <c r="G34" s="12">
        <v>70</v>
      </c>
      <c r="H34" s="19">
        <f t="shared" si="0"/>
        <v>21</v>
      </c>
      <c r="I34" s="12">
        <v>4</v>
      </c>
    </row>
    <row r="35" spans="1:9">
      <c r="A35" s="14" t="s">
        <v>82</v>
      </c>
      <c r="B35" s="21" t="s">
        <v>83</v>
      </c>
      <c r="C35" s="16"/>
      <c r="D35" s="18"/>
      <c r="E35" s="15">
        <v>85.83</v>
      </c>
      <c r="F35" s="13">
        <v>0</v>
      </c>
      <c r="G35" s="13">
        <v>64</v>
      </c>
      <c r="H35" s="19">
        <f t="shared" si="0"/>
        <v>19.2</v>
      </c>
      <c r="I35" s="12">
        <v>5</v>
      </c>
    </row>
    <row r="36" spans="1:9">
      <c r="A36" s="8" t="s">
        <v>84</v>
      </c>
      <c r="B36" s="22" t="s">
        <v>85</v>
      </c>
      <c r="C36" s="16"/>
      <c r="D36" s="18"/>
      <c r="E36" s="12"/>
      <c r="F36" s="12">
        <v>0</v>
      </c>
      <c r="G36" s="12">
        <v>64</v>
      </c>
      <c r="H36" s="19">
        <f t="shared" si="0"/>
        <v>19.2</v>
      </c>
      <c r="I36" s="12">
        <v>6</v>
      </c>
    </row>
    <row r="37" spans="1:9">
      <c r="A37" s="14" t="s">
        <v>86</v>
      </c>
      <c r="B37" s="21" t="s">
        <v>87</v>
      </c>
      <c r="C37" s="17"/>
      <c r="D37" s="20"/>
      <c r="E37" s="15">
        <v>87.84</v>
      </c>
      <c r="F37" s="13">
        <v>0</v>
      </c>
      <c r="G37" s="13">
        <v>61</v>
      </c>
      <c r="H37" s="19">
        <f t="shared" si="0"/>
        <v>18.3</v>
      </c>
      <c r="I37" s="12">
        <v>7</v>
      </c>
    </row>
    <row r="38" spans="1:9">
      <c r="A38" s="14" t="s">
        <v>88</v>
      </c>
      <c r="B38" s="21" t="s">
        <v>89</v>
      </c>
      <c r="C38" s="10" t="s">
        <v>90</v>
      </c>
      <c r="D38" s="11" t="s">
        <v>91</v>
      </c>
      <c r="E38" s="15">
        <v>86.75</v>
      </c>
      <c r="F38" s="13">
        <v>2</v>
      </c>
      <c r="G38" s="13">
        <v>82.5</v>
      </c>
      <c r="H38" s="13">
        <f t="shared" si="0"/>
        <v>26.15</v>
      </c>
      <c r="I38" s="12">
        <v>1</v>
      </c>
    </row>
    <row r="39" spans="1:9">
      <c r="A39" s="8" t="s">
        <v>92</v>
      </c>
      <c r="B39" s="22" t="s">
        <v>93</v>
      </c>
      <c r="C39" s="16"/>
      <c r="D39" s="18"/>
      <c r="E39" s="12"/>
      <c r="F39" s="12">
        <v>6</v>
      </c>
      <c r="G39" s="12">
        <v>68</v>
      </c>
      <c r="H39" s="13">
        <f t="shared" si="0"/>
        <v>24.6</v>
      </c>
      <c r="I39" s="12">
        <v>2</v>
      </c>
    </row>
    <row r="40" spans="1:9">
      <c r="A40" s="14" t="s">
        <v>94</v>
      </c>
      <c r="B40" s="21" t="s">
        <v>95</v>
      </c>
      <c r="C40" s="16"/>
      <c r="D40" s="18"/>
      <c r="E40" s="15">
        <v>87.79</v>
      </c>
      <c r="F40" s="13">
        <v>0</v>
      </c>
      <c r="G40" s="13">
        <v>79.5</v>
      </c>
      <c r="H40" s="13">
        <f t="shared" si="0"/>
        <v>23.85</v>
      </c>
      <c r="I40" s="12">
        <v>3</v>
      </c>
    </row>
    <row r="41" spans="1:9">
      <c r="A41" s="14" t="s">
        <v>96</v>
      </c>
      <c r="B41" s="21" t="s">
        <v>97</v>
      </c>
      <c r="C41" s="16"/>
      <c r="D41" s="18"/>
      <c r="E41" s="15">
        <v>85.16</v>
      </c>
      <c r="F41" s="13">
        <v>0</v>
      </c>
      <c r="G41" s="13">
        <v>75.5</v>
      </c>
      <c r="H41" s="13">
        <f t="shared" si="0"/>
        <v>22.65</v>
      </c>
      <c r="I41" s="12">
        <v>4</v>
      </c>
    </row>
    <row r="42" spans="1:9">
      <c r="A42" s="8" t="s">
        <v>98</v>
      </c>
      <c r="B42" s="22" t="s">
        <v>99</v>
      </c>
      <c r="C42" s="16"/>
      <c r="D42" s="18"/>
      <c r="E42" s="12"/>
      <c r="F42" s="12">
        <v>0</v>
      </c>
      <c r="G42" s="12">
        <v>75.5</v>
      </c>
      <c r="H42" s="19">
        <f t="shared" si="0"/>
        <v>22.65</v>
      </c>
      <c r="I42" s="12">
        <v>5</v>
      </c>
    </row>
    <row r="43" spans="1:9">
      <c r="A43" s="14" t="s">
        <v>100</v>
      </c>
      <c r="B43" s="21" t="s">
        <v>101</v>
      </c>
      <c r="C43" s="16"/>
      <c r="D43" s="18"/>
      <c r="E43" s="15">
        <v>88.09</v>
      </c>
      <c r="F43" s="13">
        <v>0</v>
      </c>
      <c r="G43" s="13">
        <v>75</v>
      </c>
      <c r="H43" s="19">
        <f t="shared" si="0"/>
        <v>22.5</v>
      </c>
      <c r="I43" s="12">
        <v>6</v>
      </c>
    </row>
    <row r="44" spans="1:9">
      <c r="A44" s="14" t="s">
        <v>102</v>
      </c>
      <c r="B44" s="21" t="s">
        <v>103</v>
      </c>
      <c r="C44" s="16"/>
      <c r="D44" s="18"/>
      <c r="E44" s="15">
        <v>84.91</v>
      </c>
      <c r="F44" s="13">
        <v>0</v>
      </c>
      <c r="G44" s="13">
        <v>75</v>
      </c>
      <c r="H44" s="19">
        <f t="shared" si="0"/>
        <v>22.5</v>
      </c>
      <c r="I44" s="12">
        <v>7</v>
      </c>
    </row>
    <row r="45" spans="1:9">
      <c r="A45" s="14" t="s">
        <v>104</v>
      </c>
      <c r="B45" s="21" t="s">
        <v>105</v>
      </c>
      <c r="C45" s="16"/>
      <c r="D45" s="18"/>
      <c r="E45" s="15">
        <v>81.87</v>
      </c>
      <c r="F45" s="13">
        <v>2</v>
      </c>
      <c r="G45" s="13">
        <v>69</v>
      </c>
      <c r="H45" s="19">
        <f t="shared" si="0"/>
        <v>22.1</v>
      </c>
      <c r="I45" s="12">
        <v>8</v>
      </c>
    </row>
    <row r="46" spans="1:9">
      <c r="A46" s="8" t="s">
        <v>106</v>
      </c>
      <c r="B46" s="22" t="s">
        <v>107</v>
      </c>
      <c r="C46" s="16"/>
      <c r="D46" s="18"/>
      <c r="E46" s="12"/>
      <c r="F46" s="12">
        <v>2</v>
      </c>
      <c r="G46" s="12">
        <v>68</v>
      </c>
      <c r="H46" s="19">
        <f t="shared" si="0"/>
        <v>21.8</v>
      </c>
      <c r="I46" s="12">
        <v>9</v>
      </c>
    </row>
    <row r="47" spans="1:9">
      <c r="A47" s="8" t="s">
        <v>108</v>
      </c>
      <c r="B47" s="22" t="s">
        <v>109</v>
      </c>
      <c r="C47" s="16"/>
      <c r="D47" s="18"/>
      <c r="E47" s="12"/>
      <c r="F47" s="12">
        <v>0</v>
      </c>
      <c r="G47" s="12">
        <v>71.7</v>
      </c>
      <c r="H47" s="19">
        <f t="shared" si="0"/>
        <v>21.51</v>
      </c>
      <c r="I47" s="12">
        <v>10</v>
      </c>
    </row>
    <row r="48" spans="1:9">
      <c r="A48" s="8" t="s">
        <v>110</v>
      </c>
      <c r="B48" s="22" t="s">
        <v>111</v>
      </c>
      <c r="C48" s="16"/>
      <c r="D48" s="18"/>
      <c r="E48" s="12"/>
      <c r="F48" s="12">
        <v>0</v>
      </c>
      <c r="G48" s="12">
        <v>71</v>
      </c>
      <c r="H48" s="19">
        <f t="shared" si="0"/>
        <v>21.3</v>
      </c>
      <c r="I48" s="12">
        <v>11</v>
      </c>
    </row>
    <row r="49" spans="1:9">
      <c r="A49" s="14" t="s">
        <v>112</v>
      </c>
      <c r="B49" s="21" t="s">
        <v>113</v>
      </c>
      <c r="C49" s="16"/>
      <c r="D49" s="18"/>
      <c r="E49" s="15">
        <v>87.35</v>
      </c>
      <c r="F49" s="13">
        <v>0</v>
      </c>
      <c r="G49" s="13">
        <v>65</v>
      </c>
      <c r="H49" s="19">
        <f t="shared" si="0"/>
        <v>19.5</v>
      </c>
      <c r="I49" s="12">
        <v>12</v>
      </c>
    </row>
    <row r="50" spans="1:9">
      <c r="A50" s="8" t="s">
        <v>114</v>
      </c>
      <c r="B50" s="22" t="s">
        <v>115</v>
      </c>
      <c r="C50" s="17"/>
      <c r="D50" s="20"/>
      <c r="E50" s="12"/>
      <c r="F50" s="12">
        <v>0</v>
      </c>
      <c r="G50" s="12">
        <v>62</v>
      </c>
      <c r="H50" s="19">
        <f t="shared" si="0"/>
        <v>18.6</v>
      </c>
      <c r="I50" s="12">
        <v>13</v>
      </c>
    </row>
    <row r="51" spans="1:9">
      <c r="A51" s="8" t="s">
        <v>116</v>
      </c>
      <c r="B51" s="22" t="s">
        <v>117</v>
      </c>
      <c r="C51" s="10" t="s">
        <v>118</v>
      </c>
      <c r="D51" s="11" t="s">
        <v>119</v>
      </c>
      <c r="E51" s="12"/>
      <c r="F51" s="12">
        <v>31</v>
      </c>
      <c r="G51" s="12">
        <v>72.7</v>
      </c>
      <c r="H51" s="13">
        <f t="shared" si="0"/>
        <v>43.51</v>
      </c>
      <c r="I51" s="12">
        <v>1</v>
      </c>
    </row>
    <row r="52" spans="1:9">
      <c r="A52" s="8" t="s">
        <v>120</v>
      </c>
      <c r="B52" s="22" t="s">
        <v>121</v>
      </c>
      <c r="C52" s="16"/>
      <c r="D52" s="16"/>
      <c r="E52" s="12"/>
      <c r="F52" s="12">
        <v>20</v>
      </c>
      <c r="G52" s="12">
        <v>66.1</v>
      </c>
      <c r="H52" s="13">
        <f t="shared" si="0"/>
        <v>33.83</v>
      </c>
      <c r="I52" s="12">
        <v>2</v>
      </c>
    </row>
    <row r="53" spans="1:9">
      <c r="A53" s="14" t="s">
        <v>122</v>
      </c>
      <c r="B53" s="21" t="s">
        <v>123</v>
      </c>
      <c r="C53" s="16"/>
      <c r="D53" s="16"/>
      <c r="E53" s="15">
        <v>83.19</v>
      </c>
      <c r="F53" s="13">
        <v>2</v>
      </c>
      <c r="G53" s="13">
        <v>84.4</v>
      </c>
      <c r="H53" s="13">
        <f t="shared" si="0"/>
        <v>26.72</v>
      </c>
      <c r="I53" s="12">
        <v>3</v>
      </c>
    </row>
    <row r="54" spans="1:9">
      <c r="A54" s="8" t="s">
        <v>124</v>
      </c>
      <c r="B54" s="22" t="s">
        <v>125</v>
      </c>
      <c r="C54" s="16"/>
      <c r="D54" s="16"/>
      <c r="E54" s="12"/>
      <c r="F54" s="12">
        <v>0</v>
      </c>
      <c r="G54" s="12">
        <v>88.2</v>
      </c>
      <c r="H54" s="13">
        <f t="shared" si="0"/>
        <v>26.46</v>
      </c>
      <c r="I54" s="12">
        <v>4</v>
      </c>
    </row>
    <row r="55" spans="1:9">
      <c r="A55" s="14" t="s">
        <v>126</v>
      </c>
      <c r="B55" s="21" t="s">
        <v>127</v>
      </c>
      <c r="C55" s="16"/>
      <c r="D55" s="16"/>
      <c r="E55" s="15">
        <v>74.04</v>
      </c>
      <c r="F55" s="13">
        <v>0</v>
      </c>
      <c r="G55" s="13">
        <v>84.5</v>
      </c>
      <c r="H55" s="13">
        <f t="shared" si="0"/>
        <v>25.35</v>
      </c>
      <c r="I55" s="12">
        <v>5</v>
      </c>
    </row>
    <row r="56" spans="1:9">
      <c r="A56" s="14" t="s">
        <v>128</v>
      </c>
      <c r="B56" s="21" t="s">
        <v>129</v>
      </c>
      <c r="C56" s="16"/>
      <c r="D56" s="16"/>
      <c r="E56" s="15">
        <v>76.08</v>
      </c>
      <c r="F56" s="13">
        <v>0</v>
      </c>
      <c r="G56" s="13">
        <v>80.9</v>
      </c>
      <c r="H56" s="19">
        <f t="shared" si="0"/>
        <v>24.27</v>
      </c>
      <c r="I56" s="12">
        <v>6</v>
      </c>
    </row>
    <row r="57" spans="1:9">
      <c r="A57" s="14" t="s">
        <v>130</v>
      </c>
      <c r="B57" s="21" t="s">
        <v>131</v>
      </c>
      <c r="C57" s="16"/>
      <c r="D57" s="16"/>
      <c r="E57" s="15">
        <v>80.3</v>
      </c>
      <c r="F57" s="13">
        <v>0</v>
      </c>
      <c r="G57" s="13">
        <v>78.9</v>
      </c>
      <c r="H57" s="19">
        <f t="shared" si="0"/>
        <v>23.67</v>
      </c>
      <c r="I57" s="12">
        <v>7</v>
      </c>
    </row>
    <row r="58" spans="1:9">
      <c r="A58" s="8" t="s">
        <v>132</v>
      </c>
      <c r="B58" s="22" t="s">
        <v>133</v>
      </c>
      <c r="C58" s="16"/>
      <c r="D58" s="16"/>
      <c r="E58" s="12"/>
      <c r="F58" s="12">
        <v>0</v>
      </c>
      <c r="G58" s="12">
        <v>75.5</v>
      </c>
      <c r="H58" s="19">
        <f t="shared" si="0"/>
        <v>22.65</v>
      </c>
      <c r="I58" s="12">
        <v>8</v>
      </c>
    </row>
    <row r="59" spans="1:9">
      <c r="A59" s="14" t="s">
        <v>134</v>
      </c>
      <c r="B59" s="21" t="s">
        <v>135</v>
      </c>
      <c r="C59" s="16"/>
      <c r="D59" s="16"/>
      <c r="E59" s="15">
        <v>84.79</v>
      </c>
      <c r="F59" s="13">
        <v>0</v>
      </c>
      <c r="G59" s="13">
        <v>73</v>
      </c>
      <c r="H59" s="19">
        <f t="shared" si="0"/>
        <v>21.9</v>
      </c>
      <c r="I59" s="12">
        <v>9</v>
      </c>
    </row>
    <row r="60" spans="1:9">
      <c r="A60" s="8" t="s">
        <v>136</v>
      </c>
      <c r="B60" s="22" t="s">
        <v>137</v>
      </c>
      <c r="C60" s="16"/>
      <c r="D60" s="16"/>
      <c r="E60" s="12"/>
      <c r="F60" s="12">
        <v>0</v>
      </c>
      <c r="G60" s="12">
        <v>72.5</v>
      </c>
      <c r="H60" s="19">
        <f t="shared" si="0"/>
        <v>21.75</v>
      </c>
      <c r="I60" s="12">
        <v>10</v>
      </c>
    </row>
    <row r="61" spans="1:9">
      <c r="A61" s="14" t="s">
        <v>138</v>
      </c>
      <c r="B61" s="21" t="s">
        <v>139</v>
      </c>
      <c r="C61" s="16"/>
      <c r="D61" s="16"/>
      <c r="E61" s="15">
        <v>81.3</v>
      </c>
      <c r="F61" s="13">
        <v>0</v>
      </c>
      <c r="G61" s="13">
        <v>69</v>
      </c>
      <c r="H61" s="19">
        <f t="shared" si="0"/>
        <v>20.7</v>
      </c>
      <c r="I61" s="12">
        <v>11</v>
      </c>
    </row>
    <row r="62" spans="1:9">
      <c r="A62" s="14" t="s">
        <v>140</v>
      </c>
      <c r="B62" s="21" t="s">
        <v>141</v>
      </c>
      <c r="C62" s="16"/>
      <c r="D62" s="16"/>
      <c r="E62" s="15">
        <v>80.26</v>
      </c>
      <c r="F62" s="13">
        <v>0</v>
      </c>
      <c r="G62" s="13">
        <v>68.5</v>
      </c>
      <c r="H62" s="19">
        <f t="shared" si="0"/>
        <v>20.55</v>
      </c>
      <c r="I62" s="12">
        <v>12</v>
      </c>
    </row>
    <row r="63" spans="1:9">
      <c r="A63" s="14" t="s">
        <v>142</v>
      </c>
      <c r="B63" s="21" t="s">
        <v>143</v>
      </c>
      <c r="C63" s="16"/>
      <c r="D63" s="16"/>
      <c r="E63" s="15">
        <v>86.96</v>
      </c>
      <c r="F63" s="13">
        <v>0</v>
      </c>
      <c r="G63" s="13">
        <v>65</v>
      </c>
      <c r="H63" s="19">
        <f t="shared" si="0"/>
        <v>19.5</v>
      </c>
      <c r="I63" s="12">
        <v>13</v>
      </c>
    </row>
    <row r="64" spans="1:9">
      <c r="A64" s="14" t="s">
        <v>144</v>
      </c>
      <c r="B64" s="21" t="s">
        <v>145</v>
      </c>
      <c r="C64" s="16"/>
      <c r="D64" s="16"/>
      <c r="E64" s="15">
        <v>85.92</v>
      </c>
      <c r="F64" s="13">
        <v>0</v>
      </c>
      <c r="G64" s="13">
        <v>65</v>
      </c>
      <c r="H64" s="19">
        <f t="shared" si="0"/>
        <v>19.5</v>
      </c>
      <c r="I64" s="12">
        <v>14</v>
      </c>
    </row>
    <row r="65" spans="1:9">
      <c r="A65" s="14" t="s">
        <v>146</v>
      </c>
      <c r="B65" s="21" t="s">
        <v>147</v>
      </c>
      <c r="C65" s="16"/>
      <c r="D65" s="16"/>
      <c r="E65" s="15">
        <v>84.96</v>
      </c>
      <c r="F65" s="13">
        <v>0</v>
      </c>
      <c r="G65" s="13">
        <v>64</v>
      </c>
      <c r="H65" s="19">
        <f t="shared" si="0"/>
        <v>19.2</v>
      </c>
      <c r="I65" s="12">
        <v>15</v>
      </c>
    </row>
    <row r="66" spans="1:9">
      <c r="A66" s="14" t="s">
        <v>148</v>
      </c>
      <c r="B66" s="21" t="s">
        <v>149</v>
      </c>
      <c r="C66" s="17"/>
      <c r="D66" s="17"/>
      <c r="E66" s="15">
        <v>81.79</v>
      </c>
      <c r="F66" s="13">
        <v>0</v>
      </c>
      <c r="G66" s="13">
        <v>62</v>
      </c>
      <c r="H66" s="19">
        <f t="shared" si="0"/>
        <v>18.6</v>
      </c>
      <c r="I66" s="12">
        <v>16</v>
      </c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ht="25.5" spans="1:9">
      <c r="A73" s="1" t="s">
        <v>150</v>
      </c>
      <c r="B73" s="2"/>
      <c r="C73" s="2"/>
      <c r="D73" s="2"/>
      <c r="E73" s="3"/>
      <c r="F73" s="2"/>
      <c r="G73" s="2"/>
      <c r="H73" s="4"/>
      <c r="I73" s="2"/>
    </row>
    <row r="74" ht="40.5" spans="1:9">
      <c r="A74" s="25" t="s">
        <v>1</v>
      </c>
      <c r="B74" s="25" t="s">
        <v>2</v>
      </c>
      <c r="C74" s="25" t="s">
        <v>3</v>
      </c>
      <c r="D74" s="25" t="s">
        <v>4</v>
      </c>
      <c r="E74" s="26" t="s">
        <v>5</v>
      </c>
      <c r="F74" s="25" t="s">
        <v>6</v>
      </c>
      <c r="G74" s="25" t="s">
        <v>7</v>
      </c>
      <c r="H74" s="27" t="s">
        <v>151</v>
      </c>
      <c r="I74" s="31"/>
    </row>
    <row r="75" spans="1:9">
      <c r="A75" s="14" t="s">
        <v>152</v>
      </c>
      <c r="B75" s="15" t="s">
        <v>153</v>
      </c>
      <c r="C75" s="12" t="s">
        <v>154</v>
      </c>
      <c r="D75" s="28" t="s">
        <v>155</v>
      </c>
      <c r="E75" s="15">
        <v>87.17</v>
      </c>
      <c r="F75" s="13">
        <v>38.06</v>
      </c>
      <c r="G75" s="13">
        <v>65</v>
      </c>
      <c r="H75" s="13">
        <f t="shared" ref="H75:H116" si="1">E75*0.3+F75*0.5+G75*0.2</f>
        <v>58.181</v>
      </c>
      <c r="I75" s="12">
        <v>1</v>
      </c>
    </row>
    <row r="76" spans="1:9">
      <c r="A76" s="14" t="s">
        <v>156</v>
      </c>
      <c r="B76" s="15" t="s">
        <v>157</v>
      </c>
      <c r="C76" s="12"/>
      <c r="D76" s="28"/>
      <c r="E76" s="15">
        <v>89.38</v>
      </c>
      <c r="F76" s="13">
        <v>6</v>
      </c>
      <c r="G76" s="13">
        <v>80</v>
      </c>
      <c r="H76" s="13">
        <f t="shared" si="1"/>
        <v>45.814</v>
      </c>
      <c r="I76" s="12">
        <v>2</v>
      </c>
    </row>
    <row r="77" spans="1:9">
      <c r="A77" s="14" t="s">
        <v>158</v>
      </c>
      <c r="B77" s="15" t="s">
        <v>159</v>
      </c>
      <c r="C77" s="12"/>
      <c r="D77" s="28"/>
      <c r="E77" s="15">
        <v>86.92</v>
      </c>
      <c r="F77" s="13">
        <v>6</v>
      </c>
      <c r="G77" s="13">
        <v>78</v>
      </c>
      <c r="H77" s="13">
        <f t="shared" si="1"/>
        <v>44.676</v>
      </c>
      <c r="I77" s="12">
        <v>3</v>
      </c>
    </row>
    <row r="78" spans="1:9">
      <c r="A78" s="14" t="s">
        <v>160</v>
      </c>
      <c r="B78" s="15" t="s">
        <v>161</v>
      </c>
      <c r="C78" s="12"/>
      <c r="D78" s="28"/>
      <c r="E78" s="15">
        <v>86.42</v>
      </c>
      <c r="F78" s="13">
        <v>2</v>
      </c>
      <c r="G78" s="13">
        <v>80.5</v>
      </c>
      <c r="H78" s="13">
        <f t="shared" si="1"/>
        <v>43.026</v>
      </c>
      <c r="I78" s="12">
        <v>4</v>
      </c>
    </row>
    <row r="79" spans="1:9">
      <c r="A79" s="14" t="s">
        <v>162</v>
      </c>
      <c r="B79" s="15" t="s">
        <v>163</v>
      </c>
      <c r="C79" s="12"/>
      <c r="D79" s="28"/>
      <c r="E79" s="15">
        <v>87.75</v>
      </c>
      <c r="F79" s="13">
        <v>0</v>
      </c>
      <c r="G79" s="13">
        <v>82</v>
      </c>
      <c r="H79" s="13">
        <f t="shared" si="1"/>
        <v>42.725</v>
      </c>
      <c r="I79" s="12">
        <v>5</v>
      </c>
    </row>
    <row r="80" spans="1:9">
      <c r="A80" s="14" t="s">
        <v>164</v>
      </c>
      <c r="B80" s="15" t="s">
        <v>165</v>
      </c>
      <c r="C80" s="12"/>
      <c r="D80" s="28"/>
      <c r="E80" s="15">
        <v>85.05</v>
      </c>
      <c r="F80" s="13">
        <v>0</v>
      </c>
      <c r="G80" s="13">
        <v>86</v>
      </c>
      <c r="H80" s="13">
        <f t="shared" si="1"/>
        <v>42.715</v>
      </c>
      <c r="I80" s="12">
        <v>6</v>
      </c>
    </row>
    <row r="81" spans="1:9">
      <c r="A81" s="14" t="s">
        <v>166</v>
      </c>
      <c r="B81" s="15" t="s">
        <v>167</v>
      </c>
      <c r="C81" s="12"/>
      <c r="D81" s="28"/>
      <c r="E81" s="15">
        <v>83.68</v>
      </c>
      <c r="F81" s="13">
        <v>0</v>
      </c>
      <c r="G81" s="13">
        <v>87</v>
      </c>
      <c r="H81" s="19">
        <f t="shared" si="1"/>
        <v>42.504</v>
      </c>
      <c r="I81" s="12">
        <v>7</v>
      </c>
    </row>
    <row r="82" spans="1:9">
      <c r="A82" s="14" t="s">
        <v>168</v>
      </c>
      <c r="B82" s="15" t="s">
        <v>169</v>
      </c>
      <c r="C82" s="12"/>
      <c r="D82" s="28"/>
      <c r="E82" s="15">
        <v>88.52</v>
      </c>
      <c r="F82" s="13">
        <v>0</v>
      </c>
      <c r="G82" s="13">
        <v>79</v>
      </c>
      <c r="H82" s="19">
        <f t="shared" si="1"/>
        <v>42.356</v>
      </c>
      <c r="I82" s="12">
        <v>8</v>
      </c>
    </row>
    <row r="83" spans="1:9">
      <c r="A83" s="14" t="s">
        <v>170</v>
      </c>
      <c r="B83" s="15" t="s">
        <v>171</v>
      </c>
      <c r="C83" s="12"/>
      <c r="D83" s="28"/>
      <c r="E83" s="15">
        <v>88.86</v>
      </c>
      <c r="F83" s="13">
        <v>0</v>
      </c>
      <c r="G83" s="13">
        <v>77.5</v>
      </c>
      <c r="H83" s="19">
        <f t="shared" si="1"/>
        <v>42.158</v>
      </c>
      <c r="I83" s="12">
        <v>9</v>
      </c>
    </row>
    <row r="84" spans="1:9">
      <c r="A84" s="14" t="s">
        <v>172</v>
      </c>
      <c r="B84" s="15" t="s">
        <v>173</v>
      </c>
      <c r="C84" s="12"/>
      <c r="D84" s="28"/>
      <c r="E84" s="15">
        <v>86.88</v>
      </c>
      <c r="F84" s="13">
        <v>0</v>
      </c>
      <c r="G84" s="13">
        <v>80.4</v>
      </c>
      <c r="H84" s="19">
        <f t="shared" si="1"/>
        <v>42.144</v>
      </c>
      <c r="I84" s="12">
        <v>10</v>
      </c>
    </row>
    <row r="85" spans="1:9">
      <c r="A85" s="14" t="s">
        <v>174</v>
      </c>
      <c r="B85" s="15" t="s">
        <v>175</v>
      </c>
      <c r="C85" s="12"/>
      <c r="D85" s="28"/>
      <c r="E85" s="15">
        <v>84.09</v>
      </c>
      <c r="F85" s="13">
        <v>0</v>
      </c>
      <c r="G85" s="13">
        <v>84.5</v>
      </c>
      <c r="H85" s="19">
        <f t="shared" si="1"/>
        <v>42.127</v>
      </c>
      <c r="I85" s="12">
        <v>11</v>
      </c>
    </row>
    <row r="86" spans="1:9">
      <c r="A86" s="14" t="s">
        <v>176</v>
      </c>
      <c r="B86" s="15" t="s">
        <v>177</v>
      </c>
      <c r="C86" s="12"/>
      <c r="D86" s="28"/>
      <c r="E86" s="15">
        <v>84.45</v>
      </c>
      <c r="F86" s="13">
        <v>0</v>
      </c>
      <c r="G86" s="13">
        <v>83.5</v>
      </c>
      <c r="H86" s="19">
        <f t="shared" si="1"/>
        <v>42.035</v>
      </c>
      <c r="I86" s="12">
        <v>12</v>
      </c>
    </row>
    <row r="87" spans="1:9">
      <c r="A87" s="14" t="s">
        <v>178</v>
      </c>
      <c r="B87" s="15" t="s">
        <v>179</v>
      </c>
      <c r="C87" s="12"/>
      <c r="D87" s="28"/>
      <c r="E87" s="15">
        <v>87.18</v>
      </c>
      <c r="F87" s="13">
        <v>0</v>
      </c>
      <c r="G87" s="13">
        <v>76</v>
      </c>
      <c r="H87" s="19">
        <f t="shared" si="1"/>
        <v>41.354</v>
      </c>
      <c r="I87" s="12">
        <v>13</v>
      </c>
    </row>
    <row r="88" spans="1:9">
      <c r="A88" s="14" t="s">
        <v>180</v>
      </c>
      <c r="B88" s="15" t="s">
        <v>181</v>
      </c>
      <c r="C88" s="12"/>
      <c r="D88" s="28"/>
      <c r="E88" s="15">
        <v>84.68</v>
      </c>
      <c r="F88" s="13">
        <v>0</v>
      </c>
      <c r="G88" s="13">
        <v>78.9</v>
      </c>
      <c r="H88" s="19">
        <f t="shared" si="1"/>
        <v>41.184</v>
      </c>
      <c r="I88" s="12">
        <v>14</v>
      </c>
    </row>
    <row r="89" spans="1:9">
      <c r="A89" s="14" t="s">
        <v>182</v>
      </c>
      <c r="B89" s="15" t="s">
        <v>183</v>
      </c>
      <c r="C89" s="12"/>
      <c r="D89" s="28"/>
      <c r="E89" s="15">
        <v>80.26</v>
      </c>
      <c r="F89" s="13">
        <v>6</v>
      </c>
      <c r="G89" s="13">
        <v>69</v>
      </c>
      <c r="H89" s="19">
        <f t="shared" si="1"/>
        <v>40.878</v>
      </c>
      <c r="I89" s="12">
        <v>15</v>
      </c>
    </row>
    <row r="90" spans="1:9">
      <c r="A90" s="14" t="s">
        <v>184</v>
      </c>
      <c r="B90" s="15" t="s">
        <v>185</v>
      </c>
      <c r="C90" s="12"/>
      <c r="D90" s="28"/>
      <c r="E90" s="15">
        <v>84.48</v>
      </c>
      <c r="F90" s="13">
        <v>0</v>
      </c>
      <c r="G90" s="13">
        <v>77</v>
      </c>
      <c r="H90" s="19">
        <f t="shared" si="1"/>
        <v>40.744</v>
      </c>
      <c r="I90" s="12">
        <v>16</v>
      </c>
    </row>
    <row r="91" spans="1:9">
      <c r="A91" s="14" t="s">
        <v>186</v>
      </c>
      <c r="B91" s="15" t="s">
        <v>187</v>
      </c>
      <c r="C91" s="12"/>
      <c r="D91" s="28"/>
      <c r="E91" s="15">
        <v>85.05</v>
      </c>
      <c r="F91" s="13">
        <v>0</v>
      </c>
      <c r="G91" s="13">
        <v>73.5</v>
      </c>
      <c r="H91" s="19">
        <f t="shared" si="1"/>
        <v>40.215</v>
      </c>
      <c r="I91" s="12">
        <v>17</v>
      </c>
    </row>
    <row r="92" spans="1:9">
      <c r="A92" s="14" t="s">
        <v>188</v>
      </c>
      <c r="B92" s="15" t="s">
        <v>189</v>
      </c>
      <c r="C92" s="12"/>
      <c r="D92" s="28"/>
      <c r="E92" s="15">
        <v>80.05</v>
      </c>
      <c r="F92" s="13">
        <v>0</v>
      </c>
      <c r="G92" s="13">
        <v>81</v>
      </c>
      <c r="H92" s="19">
        <f t="shared" si="1"/>
        <v>40.215</v>
      </c>
      <c r="I92" s="12">
        <v>18</v>
      </c>
    </row>
    <row r="93" spans="1:9">
      <c r="A93" s="14" t="s">
        <v>190</v>
      </c>
      <c r="B93" s="15" t="s">
        <v>191</v>
      </c>
      <c r="C93" s="12"/>
      <c r="D93" s="28"/>
      <c r="E93" s="15">
        <v>85.91</v>
      </c>
      <c r="F93" s="13">
        <v>0</v>
      </c>
      <c r="G93" s="13">
        <v>71</v>
      </c>
      <c r="H93" s="19">
        <f t="shared" si="1"/>
        <v>39.973</v>
      </c>
      <c r="I93" s="12">
        <v>19</v>
      </c>
    </row>
    <row r="94" spans="1:9">
      <c r="A94" s="14" t="s">
        <v>192</v>
      </c>
      <c r="B94" s="15" t="s">
        <v>193</v>
      </c>
      <c r="C94" s="12"/>
      <c r="D94" s="28"/>
      <c r="E94" s="15">
        <v>82.45</v>
      </c>
      <c r="F94" s="13">
        <v>0</v>
      </c>
      <c r="G94" s="13">
        <v>73</v>
      </c>
      <c r="H94" s="19">
        <f t="shared" si="1"/>
        <v>39.335</v>
      </c>
      <c r="I94" s="12">
        <v>20</v>
      </c>
    </row>
    <row r="95" spans="1:9">
      <c r="A95" s="14" t="s">
        <v>194</v>
      </c>
      <c r="B95" s="15" t="s">
        <v>195</v>
      </c>
      <c r="C95" s="12"/>
      <c r="D95" s="28"/>
      <c r="E95" s="15">
        <v>81.64</v>
      </c>
      <c r="F95" s="13">
        <v>0</v>
      </c>
      <c r="G95" s="13">
        <v>73</v>
      </c>
      <c r="H95" s="19">
        <f t="shared" si="1"/>
        <v>39.092</v>
      </c>
      <c r="I95" s="12">
        <v>21</v>
      </c>
    </row>
    <row r="96" spans="1:9">
      <c r="A96" s="14" t="s">
        <v>196</v>
      </c>
      <c r="B96" s="15" t="s">
        <v>197</v>
      </c>
      <c r="C96" s="12"/>
      <c r="D96" s="28"/>
      <c r="E96" s="15">
        <v>85.27</v>
      </c>
      <c r="F96" s="13">
        <v>0</v>
      </c>
      <c r="G96" s="13">
        <v>66.5</v>
      </c>
      <c r="H96" s="19">
        <f t="shared" si="1"/>
        <v>38.881</v>
      </c>
      <c r="I96" s="12">
        <v>22</v>
      </c>
    </row>
    <row r="97" spans="1:9">
      <c r="A97" s="14" t="s">
        <v>198</v>
      </c>
      <c r="B97" s="15" t="s">
        <v>199</v>
      </c>
      <c r="C97" s="12"/>
      <c r="D97" s="28"/>
      <c r="E97" s="15">
        <v>81.59</v>
      </c>
      <c r="F97" s="13">
        <v>0</v>
      </c>
      <c r="G97" s="13">
        <v>70.5</v>
      </c>
      <c r="H97" s="19">
        <f t="shared" si="1"/>
        <v>38.577</v>
      </c>
      <c r="I97" s="12">
        <v>23</v>
      </c>
    </row>
    <row r="98" spans="1:9">
      <c r="A98" s="14" t="s">
        <v>200</v>
      </c>
      <c r="B98" s="15" t="s">
        <v>201</v>
      </c>
      <c r="C98" s="12" t="s">
        <v>202</v>
      </c>
      <c r="D98" s="28" t="s">
        <v>203</v>
      </c>
      <c r="E98" s="15">
        <v>82.91</v>
      </c>
      <c r="F98" s="13">
        <v>24</v>
      </c>
      <c r="G98" s="13">
        <v>80.9</v>
      </c>
      <c r="H98" s="29">
        <f t="shared" si="1"/>
        <v>53.053</v>
      </c>
      <c r="I98" s="12">
        <v>1</v>
      </c>
    </row>
    <row r="99" spans="1:9">
      <c r="A99" s="14" t="s">
        <v>204</v>
      </c>
      <c r="B99" s="15" t="s">
        <v>205</v>
      </c>
      <c r="C99" s="12"/>
      <c r="D99" s="28"/>
      <c r="E99" s="15">
        <v>89.96</v>
      </c>
      <c r="F99" s="13">
        <v>6</v>
      </c>
      <c r="G99" s="13">
        <v>80.4</v>
      </c>
      <c r="H99" s="29">
        <f t="shared" si="1"/>
        <v>46.068</v>
      </c>
      <c r="I99" s="12">
        <v>2</v>
      </c>
    </row>
    <row r="100" spans="1:9">
      <c r="A100" s="14" t="s">
        <v>206</v>
      </c>
      <c r="B100" s="15" t="s">
        <v>207</v>
      </c>
      <c r="C100" s="12"/>
      <c r="D100" s="28"/>
      <c r="E100" s="15">
        <v>87.55</v>
      </c>
      <c r="F100" s="13">
        <v>6</v>
      </c>
      <c r="G100" s="13">
        <v>80.5</v>
      </c>
      <c r="H100" s="29">
        <f t="shared" si="1"/>
        <v>45.365</v>
      </c>
      <c r="I100" s="12">
        <v>3</v>
      </c>
    </row>
    <row r="101" spans="1:9">
      <c r="A101" s="14" t="s">
        <v>208</v>
      </c>
      <c r="B101" s="15" t="s">
        <v>209</v>
      </c>
      <c r="C101" s="12"/>
      <c r="D101" s="28"/>
      <c r="E101" s="15">
        <v>89.08</v>
      </c>
      <c r="F101" s="13">
        <v>4</v>
      </c>
      <c r="G101" s="13">
        <v>80.2</v>
      </c>
      <c r="H101" s="29">
        <f t="shared" si="1"/>
        <v>44.764</v>
      </c>
      <c r="I101" s="12">
        <v>4</v>
      </c>
    </row>
    <row r="102" spans="1:9">
      <c r="A102" s="14" t="s">
        <v>210</v>
      </c>
      <c r="B102" s="15" t="s">
        <v>211</v>
      </c>
      <c r="C102" s="12"/>
      <c r="D102" s="28"/>
      <c r="E102" s="15">
        <v>87.32</v>
      </c>
      <c r="F102" s="13">
        <v>6</v>
      </c>
      <c r="G102" s="13">
        <v>72</v>
      </c>
      <c r="H102" s="29">
        <f t="shared" si="1"/>
        <v>43.596</v>
      </c>
      <c r="I102" s="12">
        <v>5</v>
      </c>
    </row>
    <row r="103" spans="1:9">
      <c r="A103" s="14" t="s">
        <v>212</v>
      </c>
      <c r="B103" s="15" t="s">
        <v>213</v>
      </c>
      <c r="C103" s="12"/>
      <c r="D103" s="28"/>
      <c r="E103" s="15">
        <v>85.41</v>
      </c>
      <c r="F103" s="13">
        <v>6</v>
      </c>
      <c r="G103" s="13">
        <v>72</v>
      </c>
      <c r="H103" s="30">
        <f t="shared" si="1"/>
        <v>43.023</v>
      </c>
      <c r="I103" s="12">
        <v>6</v>
      </c>
    </row>
    <row r="104" spans="1:9">
      <c r="A104" s="14" t="s">
        <v>214</v>
      </c>
      <c r="B104" s="15" t="s">
        <v>215</v>
      </c>
      <c r="C104" s="12"/>
      <c r="D104" s="28"/>
      <c r="E104" s="15">
        <v>87.6</v>
      </c>
      <c r="F104" s="13">
        <v>2</v>
      </c>
      <c r="G104" s="13">
        <v>78</v>
      </c>
      <c r="H104" s="30">
        <f t="shared" si="1"/>
        <v>42.88</v>
      </c>
      <c r="I104" s="12">
        <v>7</v>
      </c>
    </row>
    <row r="105" spans="1:9">
      <c r="A105" s="14" t="s">
        <v>216</v>
      </c>
      <c r="B105" s="15" t="s">
        <v>217</v>
      </c>
      <c r="C105" s="12"/>
      <c r="D105" s="28"/>
      <c r="E105" s="15">
        <v>85.36</v>
      </c>
      <c r="F105" s="13">
        <v>6</v>
      </c>
      <c r="G105" s="13">
        <v>70.5</v>
      </c>
      <c r="H105" s="30">
        <f t="shared" si="1"/>
        <v>42.708</v>
      </c>
      <c r="I105" s="12">
        <v>8</v>
      </c>
    </row>
    <row r="106" spans="1:9">
      <c r="A106" s="14" t="s">
        <v>218</v>
      </c>
      <c r="B106" s="15" t="s">
        <v>219</v>
      </c>
      <c r="C106" s="12"/>
      <c r="D106" s="28"/>
      <c r="E106" s="15">
        <v>87.32</v>
      </c>
      <c r="F106" s="13">
        <v>6</v>
      </c>
      <c r="G106" s="13">
        <v>67</v>
      </c>
      <c r="H106" s="30">
        <f t="shared" si="1"/>
        <v>42.596</v>
      </c>
      <c r="I106" s="12">
        <v>9</v>
      </c>
    </row>
    <row r="107" spans="1:9">
      <c r="A107" s="14" t="s">
        <v>220</v>
      </c>
      <c r="B107" s="15" t="s">
        <v>221</v>
      </c>
      <c r="C107" s="12"/>
      <c r="D107" s="28"/>
      <c r="E107" s="15">
        <v>87.96</v>
      </c>
      <c r="F107" s="13">
        <v>4</v>
      </c>
      <c r="G107" s="13">
        <v>69.5</v>
      </c>
      <c r="H107" s="30">
        <f t="shared" si="1"/>
        <v>42.288</v>
      </c>
      <c r="I107" s="12">
        <v>10</v>
      </c>
    </row>
    <row r="108" spans="1:9">
      <c r="A108" s="14" t="s">
        <v>222</v>
      </c>
      <c r="B108" s="15" t="s">
        <v>223</v>
      </c>
      <c r="C108" s="12"/>
      <c r="D108" s="28"/>
      <c r="E108" s="15">
        <v>84.59</v>
      </c>
      <c r="F108" s="13">
        <v>2</v>
      </c>
      <c r="G108" s="13">
        <v>76.5</v>
      </c>
      <c r="H108" s="30">
        <f t="shared" si="1"/>
        <v>41.677</v>
      </c>
      <c r="I108" s="12">
        <v>11</v>
      </c>
    </row>
    <row r="109" spans="1:9">
      <c r="A109" s="14" t="s">
        <v>224</v>
      </c>
      <c r="B109" s="15" t="s">
        <v>225</v>
      </c>
      <c r="C109" s="12"/>
      <c r="D109" s="28"/>
      <c r="E109" s="15">
        <v>89.16</v>
      </c>
      <c r="F109" s="13">
        <v>0</v>
      </c>
      <c r="G109" s="13">
        <v>74.5</v>
      </c>
      <c r="H109" s="30">
        <f t="shared" si="1"/>
        <v>41.648</v>
      </c>
      <c r="I109" s="12">
        <v>12</v>
      </c>
    </row>
    <row r="110" spans="1:9">
      <c r="A110" s="14" t="s">
        <v>226</v>
      </c>
      <c r="B110" s="15" t="s">
        <v>227</v>
      </c>
      <c r="C110" s="12"/>
      <c r="D110" s="28"/>
      <c r="E110" s="15">
        <v>89.45</v>
      </c>
      <c r="F110" s="13">
        <v>2</v>
      </c>
      <c r="G110" s="13">
        <v>69</v>
      </c>
      <c r="H110" s="30">
        <f t="shared" si="1"/>
        <v>41.635</v>
      </c>
      <c r="I110" s="12">
        <v>13</v>
      </c>
    </row>
    <row r="111" spans="1:9">
      <c r="A111" s="14" t="s">
        <v>228</v>
      </c>
      <c r="B111" s="15" t="s">
        <v>229</v>
      </c>
      <c r="C111" s="12"/>
      <c r="D111" s="28"/>
      <c r="E111" s="15">
        <v>85.55</v>
      </c>
      <c r="F111" s="13">
        <v>0</v>
      </c>
      <c r="G111" s="13">
        <v>78.4</v>
      </c>
      <c r="H111" s="30">
        <f t="shared" si="1"/>
        <v>41.345</v>
      </c>
      <c r="I111" s="12">
        <v>14</v>
      </c>
    </row>
    <row r="112" spans="1:9">
      <c r="A112" s="14" t="s">
        <v>230</v>
      </c>
      <c r="B112" s="15" t="s">
        <v>231</v>
      </c>
      <c r="C112" s="12"/>
      <c r="D112" s="28"/>
      <c r="E112" s="15">
        <v>85.45</v>
      </c>
      <c r="F112" s="13">
        <v>4</v>
      </c>
      <c r="G112" s="13">
        <v>68.5</v>
      </c>
      <c r="H112" s="30">
        <f t="shared" si="1"/>
        <v>41.335</v>
      </c>
      <c r="I112" s="12">
        <v>15</v>
      </c>
    </row>
    <row r="113" spans="1:9">
      <c r="A113" s="14" t="s">
        <v>232</v>
      </c>
      <c r="B113" s="15" t="s">
        <v>233</v>
      </c>
      <c r="C113" s="12"/>
      <c r="D113" s="28"/>
      <c r="E113" s="15">
        <v>86.26</v>
      </c>
      <c r="F113" s="13">
        <v>2</v>
      </c>
      <c r="G113" s="13">
        <v>69.5</v>
      </c>
      <c r="H113" s="30">
        <f t="shared" si="1"/>
        <v>40.778</v>
      </c>
      <c r="I113" s="12">
        <v>16</v>
      </c>
    </row>
    <row r="114" spans="1:9">
      <c r="A114" s="14" t="s">
        <v>234</v>
      </c>
      <c r="B114" s="15" t="s">
        <v>235</v>
      </c>
      <c r="C114" s="12"/>
      <c r="D114" s="28"/>
      <c r="E114" s="15">
        <v>86.05</v>
      </c>
      <c r="F114" s="13">
        <v>2</v>
      </c>
      <c r="G114" s="13">
        <v>69</v>
      </c>
      <c r="H114" s="30">
        <f t="shared" si="1"/>
        <v>40.615</v>
      </c>
      <c r="I114" s="12">
        <v>17</v>
      </c>
    </row>
    <row r="115" spans="1:9">
      <c r="A115" s="14" t="s">
        <v>236</v>
      </c>
      <c r="B115" s="15" t="s">
        <v>237</v>
      </c>
      <c r="C115" s="12"/>
      <c r="D115" s="28"/>
      <c r="E115" s="15">
        <v>86.71</v>
      </c>
      <c r="F115" s="13">
        <v>0</v>
      </c>
      <c r="G115" s="13">
        <v>65.5</v>
      </c>
      <c r="H115" s="30">
        <f t="shared" si="1"/>
        <v>39.113</v>
      </c>
      <c r="I115" s="12">
        <v>18</v>
      </c>
    </row>
    <row r="116" spans="1:9">
      <c r="A116" s="14" t="s">
        <v>238</v>
      </c>
      <c r="B116" s="15" t="s">
        <v>239</v>
      </c>
      <c r="C116" s="12"/>
      <c r="D116" s="28"/>
      <c r="E116" s="15">
        <v>83.09</v>
      </c>
      <c r="F116" s="13">
        <v>0</v>
      </c>
      <c r="G116" s="13">
        <v>69.5</v>
      </c>
      <c r="H116" s="30">
        <f t="shared" si="1"/>
        <v>38.827</v>
      </c>
      <c r="I116" s="12">
        <v>19</v>
      </c>
    </row>
  </sheetData>
  <mergeCells count="18">
    <mergeCell ref="A1:I1"/>
    <mergeCell ref="A73:I73"/>
    <mergeCell ref="C3:C11"/>
    <mergeCell ref="C12:C19"/>
    <mergeCell ref="C20:C30"/>
    <mergeCell ref="C31:C37"/>
    <mergeCell ref="C38:C50"/>
    <mergeCell ref="C51:C66"/>
    <mergeCell ref="C75:C97"/>
    <mergeCell ref="C98:C116"/>
    <mergeCell ref="D3:D11"/>
    <mergeCell ref="D12:D19"/>
    <mergeCell ref="D20:D30"/>
    <mergeCell ref="D31:D37"/>
    <mergeCell ref="D38:D50"/>
    <mergeCell ref="D51:D66"/>
    <mergeCell ref="D75:D97"/>
    <mergeCell ref="D98:D11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2017-10-14T00:42:35Z</dcterms:created>
  <dcterms:modified xsi:type="dcterms:W3CDTF">2017-10-14T00:44:57Z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